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omputo strigno esecutivo.dcf" sheetId="1" r:id="rId1"/>
  </sheets>
  <definedNames>
    <definedName name="_xlnm.Print_Area" localSheetId="0">'computo strigno esecutivo.dcf'!$A$1:$H$817</definedName>
  </definedNames>
  <calcPr fullCalcOnLoad="1"/>
</workbook>
</file>

<file path=xl/sharedStrings.xml><?xml version="1.0" encoding="utf-8"?>
<sst xmlns="http://schemas.openxmlformats.org/spreadsheetml/2006/main" count="2451" uniqueCount="1651">
  <si>
    <t>A.001.005.00010.005</t>
  </si>
  <si>
    <t>A.001.005.00010.010</t>
  </si>
  <si>
    <t>A.001.005.00010.015</t>
  </si>
  <si>
    <t>B.002.010.00040.015</t>
  </si>
  <si>
    <t>B.002.010.00090.006*</t>
  </si>
  <si>
    <t>B.002.010.00050.005</t>
  </si>
  <si>
    <t>B.002.010.00110.005</t>
  </si>
  <si>
    <t>B.002.015.00007.005</t>
  </si>
  <si>
    <t>B.002.015.00020.005</t>
  </si>
  <si>
    <t>B.002.015.00027.006*</t>
  </si>
  <si>
    <t>B.002.015.00035.005*</t>
  </si>
  <si>
    <t>B.024.020.00007.010</t>
  </si>
  <si>
    <t>B.024.010.00025.010</t>
  </si>
  <si>
    <t>B.002.020.00005.005</t>
  </si>
  <si>
    <t>B.002.050.00050.005</t>
  </si>
  <si>
    <t>B.004.010.00005.005</t>
  </si>
  <si>
    <t>B.004.010.00005.006*</t>
  </si>
  <si>
    <t>B.004.020.00020.005</t>
  </si>
  <si>
    <t>B.004.040.00016.005</t>
  </si>
  <si>
    <t>B.004.040.00021.005*</t>
  </si>
  <si>
    <t>B.004.040.00045.005*</t>
  </si>
  <si>
    <t>B.004.040.00047.005*</t>
  </si>
  <si>
    <t>B.004.040.00052.005*</t>
  </si>
  <si>
    <t>B.004.040.00055.005*</t>
  </si>
  <si>
    <t>B.004.040.00055.015*</t>
  </si>
  <si>
    <t>B.004.040.00060.010*</t>
  </si>
  <si>
    <t>B.006.050.00061.016*</t>
  </si>
  <si>
    <t>B.006.050.00060.015</t>
  </si>
  <si>
    <t>B.004.060.00025.005</t>
  </si>
  <si>
    <t>B.004.060.00060.005*</t>
  </si>
  <si>
    <t>B.004.060.00060.006*</t>
  </si>
  <si>
    <t>B.004.070.00010.010*</t>
  </si>
  <si>
    <t>B.004.070.00010.012*</t>
  </si>
  <si>
    <t>B.004.070.00010.015*</t>
  </si>
  <si>
    <t>B.004.070.00010.030*</t>
  </si>
  <si>
    <t>B.004.070.00010.035*</t>
  </si>
  <si>
    <t>B.004.070.00010.050*</t>
  </si>
  <si>
    <t>B.004.070.00010.052*</t>
  </si>
  <si>
    <t>B.004.070.00010.055*</t>
  </si>
  <si>
    <t>B.004.070.00010.070*</t>
  </si>
  <si>
    <t>B.004.070.00010.075*</t>
  </si>
  <si>
    <t>B.004.070.00010.110*</t>
  </si>
  <si>
    <t>B.004.070.00010.120*</t>
  </si>
  <si>
    <t>B.004.070.00010.130*</t>
  </si>
  <si>
    <t>B.004.070.00025.005</t>
  </si>
  <si>
    <t>B.004.070.00035.005</t>
  </si>
  <si>
    <t>B.004.070.00040.005</t>
  </si>
  <si>
    <t>B.004.070.00040.010</t>
  </si>
  <si>
    <t>B.004.080.00030.005</t>
  </si>
  <si>
    <t>B.004.080.00030.015</t>
  </si>
  <si>
    <t>B.004.080.00040.005</t>
  </si>
  <si>
    <t>B.004.080.00050.005</t>
  </si>
  <si>
    <t>B.006.010.00030.005</t>
  </si>
  <si>
    <t>B.006.010.00060.005</t>
  </si>
  <si>
    <t>B.006.020.00005.011*</t>
  </si>
  <si>
    <t>B.006.020.00012.025</t>
  </si>
  <si>
    <t>B.006.020.00012.030</t>
  </si>
  <si>
    <t>B.006.020.00013.025</t>
  </si>
  <si>
    <t>B.006.020.00013.030</t>
  </si>
  <si>
    <t>B.024.020.00005.010</t>
  </si>
  <si>
    <t>B.006.020.00015.005</t>
  </si>
  <si>
    <t>B.006.020.00025.005</t>
  </si>
  <si>
    <t>B.006.020.00015.006*</t>
  </si>
  <si>
    <t>B.006.020.00027.010</t>
  </si>
  <si>
    <t>B.006.020.00030.005</t>
  </si>
  <si>
    <t>B.006.020.00035.005</t>
  </si>
  <si>
    <t>B.006.020.00042.005</t>
  </si>
  <si>
    <t>B.006.020.00045.005</t>
  </si>
  <si>
    <t>B.006.050.00026.005</t>
  </si>
  <si>
    <t>B.006.050.00026.010</t>
  </si>
  <si>
    <t>B.006.050.00026.015</t>
  </si>
  <si>
    <t>B.006.060.00010.010</t>
  </si>
  <si>
    <t>B.006.060.00010.020</t>
  </si>
  <si>
    <t>B.006.060.00010.025</t>
  </si>
  <si>
    <t>B.006.060.00010.030</t>
  </si>
  <si>
    <t>B.062.006.00010.010</t>
  </si>
  <si>
    <t>B.006.060.00015.015</t>
  </si>
  <si>
    <t>B.006.060.00015.030</t>
  </si>
  <si>
    <t>B.006.060.00015.035</t>
  </si>
  <si>
    <t>B.006.060.00015.040</t>
  </si>
  <si>
    <t>B.006.060.00015.055</t>
  </si>
  <si>
    <t>B.006.065.00010.005*</t>
  </si>
  <si>
    <t>B.006.065.00010.010*</t>
  </si>
  <si>
    <t>B.006.065.00010.015</t>
  </si>
  <si>
    <t>B.006.060.00010.050*</t>
  </si>
  <si>
    <t>B.006.050.00021.015</t>
  </si>
  <si>
    <t>B.006.050.00035.010</t>
  </si>
  <si>
    <t>B.024.080.00015.010</t>
  </si>
  <si>
    <t>B.024.090.00065.020</t>
  </si>
  <si>
    <t>B.024.090.00065.026*</t>
  </si>
  <si>
    <t>B.024.090.00065.027*</t>
  </si>
  <si>
    <t>B.024.030.00025.010</t>
  </si>
  <si>
    <t>B.024.030.00027.010*</t>
  </si>
  <si>
    <t>B.024.090.00065.028*</t>
  </si>
  <si>
    <t>B.006.050.00005.005</t>
  </si>
  <si>
    <t>B.006.050.00005.010</t>
  </si>
  <si>
    <t>B.006.050.00005.020</t>
  </si>
  <si>
    <t>B.008.010.00030.006*</t>
  </si>
  <si>
    <t>B.015.020.00005.010*</t>
  </si>
  <si>
    <t>B.015.020.00025.005</t>
  </si>
  <si>
    <t>B.015.020.00045.005</t>
  </si>
  <si>
    <t>B.015.010.00055.005</t>
  </si>
  <si>
    <t>B.015.050.00020.020</t>
  </si>
  <si>
    <t>B.015.050.00025.005</t>
  </si>
  <si>
    <t>B.015.050.00030.005</t>
  </si>
  <si>
    <t>B.015.050.00030.020</t>
  </si>
  <si>
    <t>B.015.050.00031.007*</t>
  </si>
  <si>
    <t>B.015.050.00031.008*</t>
  </si>
  <si>
    <t>B.015.050.00035.015*</t>
  </si>
  <si>
    <t>B.015.050.00045.005</t>
  </si>
  <si>
    <t>B.015.050.00055.005</t>
  </si>
  <si>
    <t>B.015.050.00060.006*</t>
  </si>
  <si>
    <t>B.015.050.00060.007*</t>
  </si>
  <si>
    <t>B.015.050.00061.008*</t>
  </si>
  <si>
    <t>B.015.050.00100.015</t>
  </si>
  <si>
    <t>B.015.050.00100.020</t>
  </si>
  <si>
    <t>B.015.050.00100.060</t>
  </si>
  <si>
    <t>B.015.060.00110.005*</t>
  </si>
  <si>
    <t>B.015.060.00110.006*</t>
  </si>
  <si>
    <t>B.015.060.00120.005*</t>
  </si>
  <si>
    <t>B.015.060.00120.006*</t>
  </si>
  <si>
    <t>B.018.010.00010.005*</t>
  </si>
  <si>
    <t>B.018.010.00015.005*</t>
  </si>
  <si>
    <t>B.018.010.00015.006*</t>
  </si>
  <si>
    <t>B.018.010.00015.010*</t>
  </si>
  <si>
    <t>B.018.010.00015.011*</t>
  </si>
  <si>
    <t>B.018.010.00020.005*</t>
  </si>
  <si>
    <t>B.018.010.00020.009*</t>
  </si>
  <si>
    <t>B.018.010.00020.010*</t>
  </si>
  <si>
    <t>B.018.010.00020.011*</t>
  </si>
  <si>
    <t>B.018.010.00020.012*</t>
  </si>
  <si>
    <t>B.018.010.00020.013*</t>
  </si>
  <si>
    <t>B.018.010.00021.008*</t>
  </si>
  <si>
    <t>B.018.010.00021.009*</t>
  </si>
  <si>
    <t>B.018.010.00021.011*</t>
  </si>
  <si>
    <t>B.018.010.00022.006*</t>
  </si>
  <si>
    <t>B.018.010.00025.005</t>
  </si>
  <si>
    <t>B.018.010.00025.006*</t>
  </si>
  <si>
    <t>B.018.010.00035.005</t>
  </si>
  <si>
    <t>B.018.010.00040.005</t>
  </si>
  <si>
    <t>B.018.010.00040.010*</t>
  </si>
  <si>
    <t>B.018.010.00040.011*</t>
  </si>
  <si>
    <t>B.018.010.00040.012*</t>
  </si>
  <si>
    <t>B.018.010.00110.010*</t>
  </si>
  <si>
    <t>B.018.010.00110.012*</t>
  </si>
  <si>
    <t>B.018.080.00005.005</t>
  </si>
  <si>
    <t>B.018.080.00005.006*</t>
  </si>
  <si>
    <t>B.018.020.00060.005*</t>
  </si>
  <si>
    <t>B.018.020.00060.006*</t>
  </si>
  <si>
    <t>B.018.020.00080.005</t>
  </si>
  <si>
    <t>B.018.020.00080.006*</t>
  </si>
  <si>
    <t>B.018.020.00150.005</t>
  </si>
  <si>
    <t>B.021.010.00010.016*</t>
  </si>
  <si>
    <t>B.021.010.00025.015*</t>
  </si>
  <si>
    <t>B.021.020.00005.015*</t>
  </si>
  <si>
    <t>B.021.020.00010.015*</t>
  </si>
  <si>
    <t>B.021.020.00015.015*</t>
  </si>
  <si>
    <t>B.021.020.00020.015*</t>
  </si>
  <si>
    <t>B.021.020.00030.015*</t>
  </si>
  <si>
    <t>B.021.020.00040.015</t>
  </si>
  <si>
    <t>B.018.010.00240.005</t>
  </si>
  <si>
    <t>B.018.010.00250.007</t>
  </si>
  <si>
    <t>B.021.030.00005.010*</t>
  </si>
  <si>
    <t>B.021.030.00015.005*</t>
  </si>
  <si>
    <t>B.021.030.00030.005</t>
  </si>
  <si>
    <t>B.021.030.00035.005</t>
  </si>
  <si>
    <t>B.021.030.00040.005</t>
  </si>
  <si>
    <t>B.021.030.00040.015</t>
  </si>
  <si>
    <t>B.021.030.00055.004*</t>
  </si>
  <si>
    <t>B.021.030.00060.005</t>
  </si>
  <si>
    <t>B.027.010.00030.005</t>
  </si>
  <si>
    <t>B.027.010.00030.010</t>
  </si>
  <si>
    <t>B.024.050.00010.005</t>
  </si>
  <si>
    <t>B.024.060.00010.010</t>
  </si>
  <si>
    <t>B.027.015.00005.006*</t>
  </si>
  <si>
    <t>B.027.015.00005.007*</t>
  </si>
  <si>
    <t>B.027.015.00010.007</t>
  </si>
  <si>
    <t>B.030.010.00017.010</t>
  </si>
  <si>
    <t>B.030.010.00047.040</t>
  </si>
  <si>
    <t>B.030.010.00047.045</t>
  </si>
  <si>
    <t>B.030.010.00047.055</t>
  </si>
  <si>
    <t>B.030.010.00050.035</t>
  </si>
  <si>
    <t>B.030.010.00070.005</t>
  </si>
  <si>
    <t>B.030.015.00020.005</t>
  </si>
  <si>
    <t>B.030.020.00012.010</t>
  </si>
  <si>
    <t>B.030.020.00030.010</t>
  </si>
  <si>
    <t>B.030.030.00030.010</t>
  </si>
  <si>
    <t>B.033.010.00035.006*</t>
  </si>
  <si>
    <t>B.033.020.00005.010</t>
  </si>
  <si>
    <t>B.033.020.00005.011*</t>
  </si>
  <si>
    <t>B.033.020.00015.005*</t>
  </si>
  <si>
    <t>B.033.020.00015.006*</t>
  </si>
  <si>
    <t>B.033.020.00020.005</t>
  </si>
  <si>
    <t>B.033.025.00020.005</t>
  </si>
  <si>
    <t>B.033.030.00015.005</t>
  </si>
  <si>
    <t>B.033.030.00065.025*</t>
  </si>
  <si>
    <t>B.033.030.00100.007*</t>
  </si>
  <si>
    <t>B.036.020.00010.020*</t>
  </si>
  <si>
    <t>B.036.020.00010.021*</t>
  </si>
  <si>
    <t>B.036.020.00010.022*</t>
  </si>
  <si>
    <t>B.036.020.00010.023*</t>
  </si>
  <si>
    <t>B.036.020.00010.026*</t>
  </si>
  <si>
    <t>B.036.020.00010.018*</t>
  </si>
  <si>
    <t>B.036.020.00010.027*</t>
  </si>
  <si>
    <t>B.036.020.00010.019*</t>
  </si>
  <si>
    <t>B.036.020.00010.025*</t>
  </si>
  <si>
    <t>B.036.020.00010.029*</t>
  </si>
  <si>
    <t>B.036.020.00010.030*</t>
  </si>
  <si>
    <t>B.036.020.00105.005</t>
  </si>
  <si>
    <t>B.036.024.00105.004*</t>
  </si>
  <si>
    <t>B.036.024.00105.006*</t>
  </si>
  <si>
    <t>B.036.024.00105.009*</t>
  </si>
  <si>
    <t>B.036.024.00105.010*</t>
  </si>
  <si>
    <t>B.036.024.00105.011*</t>
  </si>
  <si>
    <t>B.036.024.00105.012*</t>
  </si>
  <si>
    <t>B.036.024.00105.013*</t>
  </si>
  <si>
    <t>B.036.024.00105.014*</t>
  </si>
  <si>
    <t>B.036.024.00105.015*</t>
  </si>
  <si>
    <t>B.036.024.00105.016*</t>
  </si>
  <si>
    <t>B.036.024.00105.017*</t>
  </si>
  <si>
    <t>B.036.024.00105.018*</t>
  </si>
  <si>
    <t>B.036.024.00105.020*</t>
  </si>
  <si>
    <t>B.036.024.00105.021*</t>
  </si>
  <si>
    <t>B.036.024.00105.024*</t>
  </si>
  <si>
    <t>B.036.024.00110.010*</t>
  </si>
  <si>
    <t>B.036.024.00110.012*</t>
  </si>
  <si>
    <t>B.036.025.00006.001*</t>
  </si>
  <si>
    <t>B.036.025.00006.003*</t>
  </si>
  <si>
    <t>B.036.025.00006.004*</t>
  </si>
  <si>
    <t>B.036.025.00006.008*</t>
  </si>
  <si>
    <t>B.036.025.00006.019*</t>
  </si>
  <si>
    <t>B.036.025.00007.001*</t>
  </si>
  <si>
    <t>B.036.025.00007.004*</t>
  </si>
  <si>
    <t>B.036.025.00007.013*</t>
  </si>
  <si>
    <t>B.036.025.00007.014*</t>
  </si>
  <si>
    <t>B.039.005.00010.025</t>
  </si>
  <si>
    <t>B.039.005.00020.010*</t>
  </si>
  <si>
    <t>B.039.005.00026.005</t>
  </si>
  <si>
    <t>B.039.005.00036.005</t>
  </si>
  <si>
    <t>B.039.010.00005.006*</t>
  </si>
  <si>
    <t>B.039.010.00005.008*</t>
  </si>
  <si>
    <t>B.039.010.00005.011*</t>
  </si>
  <si>
    <t>B.039.010.00005.012*</t>
  </si>
  <si>
    <t>B.039.010.00006.010*</t>
  </si>
  <si>
    <t>B.039.010.00010.006*</t>
  </si>
  <si>
    <t>B.039.010.00030.006*</t>
  </si>
  <si>
    <t>B.039.010.00030.009*</t>
  </si>
  <si>
    <t>B.039.010.00040.010</t>
  </si>
  <si>
    <t>B.021.030.00030.006*</t>
  </si>
  <si>
    <t>B.039.010.00050.005</t>
  </si>
  <si>
    <t>B.039.010.0020.035*</t>
  </si>
  <si>
    <t>B.045.005.00004.001*</t>
  </si>
  <si>
    <t>B.045.005.00004.002*</t>
  </si>
  <si>
    <t>B.045.005.00004.003*</t>
  </si>
  <si>
    <t>B.045.005.00004.007*</t>
  </si>
  <si>
    <t>B.045.005.00004.008*</t>
  </si>
  <si>
    <t>B.045.005.00004.011*</t>
  </si>
  <si>
    <t>B.045.005.00004.015*</t>
  </si>
  <si>
    <t>B.045.005.00004.005*</t>
  </si>
  <si>
    <t>B.045.005.00004.004*</t>
  </si>
  <si>
    <t>B.045.005.00055.020*</t>
  </si>
  <si>
    <t>B.045.005.00055.021*</t>
  </si>
  <si>
    <t>B.045.005.00055.022*</t>
  </si>
  <si>
    <t>B.045.005.00055.023*</t>
  </si>
  <si>
    <t>B.045.005.00055.024*</t>
  </si>
  <si>
    <t>B.045.005.00055.025*</t>
  </si>
  <si>
    <t>B.048.010.00020.002*</t>
  </si>
  <si>
    <t>B.051.010.00046.005</t>
  </si>
  <si>
    <t>B.051.010.00046.010</t>
  </si>
  <si>
    <t>B.051.010.00046.015</t>
  </si>
  <si>
    <t>B.051.010.00046.025</t>
  </si>
  <si>
    <t>B.051.010.00046.030</t>
  </si>
  <si>
    <t>D.011.005.00150.005</t>
  </si>
  <si>
    <t>D.011.005.00150.010</t>
  </si>
  <si>
    <t>D.051.025.00110.005</t>
  </si>
  <si>
    <t>D.051.025.00120.005</t>
  </si>
  <si>
    <t>D.051.030.00001.010</t>
  </si>
  <si>
    <t>D.051.030.00015.005</t>
  </si>
  <si>
    <t>D.051.030.00215.011*</t>
  </si>
  <si>
    <t>D.051.080.00010.005</t>
  </si>
  <si>
    <t>D.051.030.00410.010</t>
  </si>
  <si>
    <t>B.024.020.00015.010</t>
  </si>
  <si>
    <t>E.001.004.00041.005</t>
  </si>
  <si>
    <t>E.001.004.00041.010</t>
  </si>
  <si>
    <t>E.001.006.00015.005</t>
  </si>
  <si>
    <t>E.001.006.00020.005</t>
  </si>
  <si>
    <t>F.010.010.00010.003*</t>
  </si>
  <si>
    <t>F.010.010.00010.004*</t>
  </si>
  <si>
    <t>F.010.010.00010.008*</t>
  </si>
  <si>
    <t>F.018.010.00110.010*</t>
  </si>
  <si>
    <t>L.004.010.00005.010</t>
  </si>
  <si>
    <t>L.004.035.00045.056*</t>
  </si>
  <si>
    <t>L.004.035.00050.026*</t>
  </si>
  <si>
    <t>L.004.035.00050.027*</t>
  </si>
  <si>
    <t>L.004.035.00210.031*</t>
  </si>
  <si>
    <t>L.004.035.00315.016*</t>
  </si>
  <si>
    <t>L.004.035.00315.017*</t>
  </si>
  <si>
    <t>L.004.035.00335.015*</t>
  </si>
  <si>
    <t>L.004.035.00405.036*</t>
  </si>
  <si>
    <t>L.004.040.00030.020</t>
  </si>
  <si>
    <t>L.004.040.00125.031*</t>
  </si>
  <si>
    <t>L.004.040.00125.032*</t>
  </si>
  <si>
    <t>L.004.040.00235.010</t>
  </si>
  <si>
    <t>L.004.040.00250.016*</t>
  </si>
  <si>
    <t>L.004.040.00250.017*</t>
  </si>
  <si>
    <t>L.007.010.00050.005</t>
  </si>
  <si>
    <t>L.007.010.00060.010*</t>
  </si>
  <si>
    <t>L.007.010.00060.011*</t>
  </si>
  <si>
    <t>B.072.062.00001.010*</t>
  </si>
  <si>
    <t>B.072.062.00001.011*</t>
  </si>
  <si>
    <t>B.072.062.00007.002*</t>
  </si>
  <si>
    <t>B.072.062.00017.001*</t>
  </si>
  <si>
    <t>B.072.062.00005.001</t>
  </si>
  <si>
    <t>B.072.062.00005.003</t>
  </si>
  <si>
    <t>B.072.062.00005.005</t>
  </si>
  <si>
    <t>B.072.062.00005.007</t>
  </si>
  <si>
    <t>B.072.062.00005.009</t>
  </si>
  <si>
    <t>B.072.062.00005.011</t>
  </si>
  <si>
    <t>B.072.062.00005.013*</t>
  </si>
  <si>
    <t>B.072.044.00075.013*</t>
  </si>
  <si>
    <t>B.072.044.00075.001</t>
  </si>
  <si>
    <t>B.072.044.00075.015*</t>
  </si>
  <si>
    <t>B.072.044.00075.005*</t>
  </si>
  <si>
    <t>B.072.054.00095.100*</t>
  </si>
  <si>
    <t>B.072.084.00007.001*</t>
  </si>
  <si>
    <t>B.072.044.00045.003</t>
  </si>
  <si>
    <t>B.072.044.00047.011*</t>
  </si>
  <si>
    <t>B.072.044.00047.013*</t>
  </si>
  <si>
    <t>B.072.044.00047.015*</t>
  </si>
  <si>
    <t>B.072.044.00037.003</t>
  </si>
  <si>
    <t>B.072.044.00056.007</t>
  </si>
  <si>
    <t>B.072.044.00056.009*</t>
  </si>
  <si>
    <t>B.072.044.00056.011</t>
  </si>
  <si>
    <t>B.072.044.00056.013</t>
  </si>
  <si>
    <t>B.072.044.00056.015</t>
  </si>
  <si>
    <t>B.072.044.00056.017</t>
  </si>
  <si>
    <t>B.072.044.00075.002*</t>
  </si>
  <si>
    <t>B.072.044.00075.007*</t>
  </si>
  <si>
    <t>B.072.044.00075.009*</t>
  </si>
  <si>
    <t>B.072.044.00075.011*</t>
  </si>
  <si>
    <t>B.072.046.00005.005</t>
  </si>
  <si>
    <t>B.072.046.00005.007</t>
  </si>
  <si>
    <t>B.072.046.00005.009</t>
  </si>
  <si>
    <t>B.072.046.00005.011</t>
  </si>
  <si>
    <t>B.072.046.00005.013</t>
  </si>
  <si>
    <t>B.072.046.00011.003</t>
  </si>
  <si>
    <t>B.072.046.00011.005</t>
  </si>
  <si>
    <t>B.072.046.00011.007</t>
  </si>
  <si>
    <t>B.072.046.00011.009</t>
  </si>
  <si>
    <t>B.072.046.00011.013</t>
  </si>
  <si>
    <t>B.072.046.00011.015</t>
  </si>
  <si>
    <t>B.072.034.00001.001</t>
  </si>
  <si>
    <t>B.072.034.00005.007</t>
  </si>
  <si>
    <t>B.072.034.00007.001</t>
  </si>
  <si>
    <t>B.072.054.03*</t>
  </si>
  <si>
    <t>B.072.054.04*</t>
  </si>
  <si>
    <t>B.072.054.00003.003*</t>
  </si>
  <si>
    <t>B.072.054.00009.003*</t>
  </si>
  <si>
    <t>B.072.054.00017.003*</t>
  </si>
  <si>
    <t>B.072.054.00023.001</t>
  </si>
  <si>
    <t>B.072.054.00029.001</t>
  </si>
  <si>
    <t>B.072.054.00053.001</t>
  </si>
  <si>
    <t>B.072.054.00027.001</t>
  </si>
  <si>
    <t>B.072.054.00095.003*</t>
  </si>
  <si>
    <t>B.072.054.00095.005*</t>
  </si>
  <si>
    <t>B.072.054.00097.001*</t>
  </si>
  <si>
    <t>B.072.054.00097.003*</t>
  </si>
  <si>
    <t>B.072.054.00097.005*</t>
  </si>
  <si>
    <t>B.072.054.00097.007*</t>
  </si>
  <si>
    <t>B.072.020.00008.055*</t>
  </si>
  <si>
    <t>B.072.020.00008.057*</t>
  </si>
  <si>
    <t>B.072.020.00008.058*</t>
  </si>
  <si>
    <t>B.072.020.00008.066*</t>
  </si>
  <si>
    <t>B.072.056.00001.011*</t>
  </si>
  <si>
    <t>B.072.056.00001.013*</t>
  </si>
  <si>
    <t>B.072.056.00001.015*</t>
  </si>
  <si>
    <t>B.072.056.00011.001*</t>
  </si>
  <si>
    <t>B.072.040.00001.002*</t>
  </si>
  <si>
    <t>B.072.057.00001.001*</t>
  </si>
  <si>
    <t>B.072.057.00001.003*</t>
  </si>
  <si>
    <t>B.072.057.00001.007*</t>
  </si>
  <si>
    <t>B.072.057.00001.005*</t>
  </si>
  <si>
    <t>B.072.058.00001.003</t>
  </si>
  <si>
    <t>B.072.058.00005.001</t>
  </si>
  <si>
    <t>B.072.058.00009.001</t>
  </si>
  <si>
    <t>G.001.003.00200.005*</t>
  </si>
  <si>
    <t>B.072.044.00065.001*</t>
  </si>
  <si>
    <t>B.072.044.00065.003*</t>
  </si>
  <si>
    <t>B.072.054.02*</t>
  </si>
  <si>
    <t>B.072.044.00059.003</t>
  </si>
  <si>
    <t>B.072.044.00059.005</t>
  </si>
  <si>
    <t>B.072.044.00059.007</t>
  </si>
  <si>
    <t>B.072.044.00059.009</t>
  </si>
  <si>
    <t>B.072.044.00067.003</t>
  </si>
  <si>
    <t>B.072.044.00067.004</t>
  </si>
  <si>
    <t>B.072.044.00067.006</t>
  </si>
  <si>
    <t>B.072.044.00067.007*</t>
  </si>
  <si>
    <t>B.072.044.00067.125*</t>
  </si>
  <si>
    <t>B.072.044.00067.129*</t>
  </si>
  <si>
    <t>B.006.060.00070.005*</t>
  </si>
  <si>
    <t>B.072.086.00030.001</t>
  </si>
  <si>
    <t>B.072.086.00030.005</t>
  </si>
  <si>
    <t>B.072.086.00035.001</t>
  </si>
  <si>
    <t>B.072.086.00040.001</t>
  </si>
  <si>
    <t>B.072.086.00040.003</t>
  </si>
  <si>
    <t>B.072.086.00045.005</t>
  </si>
  <si>
    <t>B.072.086.00050.001</t>
  </si>
  <si>
    <t>B.072.086.00060.003</t>
  </si>
  <si>
    <t>B.072.086.00070.007</t>
  </si>
  <si>
    <t>B.072.086.00075.001</t>
  </si>
  <si>
    <t>B.072.086.00080.005*</t>
  </si>
  <si>
    <t>B.072.086.00085.003</t>
  </si>
  <si>
    <t>B.072.086.00095.001</t>
  </si>
  <si>
    <t>B.072.086.00095.003</t>
  </si>
  <si>
    <t>B.072.086.00110.003</t>
  </si>
  <si>
    <t>B.072.044.00015.001</t>
  </si>
  <si>
    <t>B.072.044.00073.011</t>
  </si>
  <si>
    <t>B.072.044.00073.013</t>
  </si>
  <si>
    <t>B.072.044.00073.015</t>
  </si>
  <si>
    <t>B.072.044.00073.017*</t>
  </si>
  <si>
    <t>B.072.044.00073.019*</t>
  </si>
  <si>
    <t>B.072.046.00003.001</t>
  </si>
  <si>
    <t>B.072.046.00005.015</t>
  </si>
  <si>
    <t>B.072.046.00007.001</t>
  </si>
  <si>
    <t>B.072.046.00007.003</t>
  </si>
  <si>
    <t>B.072.046.00007.005</t>
  </si>
  <si>
    <t>B.072.046.00007.007</t>
  </si>
  <si>
    <t>B.072.046.00007.009</t>
  </si>
  <si>
    <t>B.072.046.00007.011</t>
  </si>
  <si>
    <t>B.072.046.00007.015</t>
  </si>
  <si>
    <t>B.072.052.00021.001*</t>
  </si>
  <si>
    <t>B.072.052.00021.002*</t>
  </si>
  <si>
    <t>B.072.052.00026.001*</t>
  </si>
  <si>
    <t>B.072.052.00026.005*</t>
  </si>
  <si>
    <t>B.072.052.00026.007*</t>
  </si>
  <si>
    <t>B.072.052.00026.009*</t>
  </si>
  <si>
    <t>B.072.052.00026.011*</t>
  </si>
  <si>
    <t>B.072.052.00026.013*</t>
  </si>
  <si>
    <t>B.072.052.00026.015*</t>
  </si>
  <si>
    <t>B.072.052.00026.017*</t>
  </si>
  <si>
    <t>B.072.052.00026.019*</t>
  </si>
  <si>
    <t>B.072.024.00029.001</t>
  </si>
  <si>
    <t>B.072.008.00050.007*</t>
  </si>
  <si>
    <t>B.072.012.00017.011</t>
  </si>
  <si>
    <t>B.072.012.00022.035</t>
  </si>
  <si>
    <t>B.072.012.00023.013</t>
  </si>
  <si>
    <t>B.072.014.00005.025*</t>
  </si>
  <si>
    <t>B.072.018.00015.011</t>
  </si>
  <si>
    <t>B.072.018.00019.007</t>
  </si>
  <si>
    <t>B.072.020.00005.001</t>
  </si>
  <si>
    <t>B.072.020.00005.002*</t>
  </si>
  <si>
    <t>B.072.020.00011.001</t>
  </si>
  <si>
    <t>B.072.020.00013.001</t>
  </si>
  <si>
    <t>B.072.020.00015.001</t>
  </si>
  <si>
    <t>B.072.022.00030.007</t>
  </si>
  <si>
    <t>B.072.022.00030.019</t>
  </si>
  <si>
    <t>B.072.022.00030.021</t>
  </si>
  <si>
    <t>B.072.022.00040.011</t>
  </si>
  <si>
    <t>B.072.022.00045.013*</t>
  </si>
  <si>
    <t>B.072.022.00045.021</t>
  </si>
  <si>
    <t>B.072.022.00050.007</t>
  </si>
  <si>
    <t>B.072.024.00003.003</t>
  </si>
  <si>
    <t>B.072.024.00005.003</t>
  </si>
  <si>
    <t>B.072.024.00013.005</t>
  </si>
  <si>
    <t>B.072.042.00003.014*</t>
  </si>
  <si>
    <t>B.072.042.00003.015*</t>
  </si>
  <si>
    <t>B.072.042.00003.016*</t>
  </si>
  <si>
    <t>B.072.042.00003.017*</t>
  </si>
  <si>
    <t>B.072.042.00003.018*</t>
  </si>
  <si>
    <t>B.072.026.00009.001</t>
  </si>
  <si>
    <t>B.072.026.00015.005</t>
  </si>
  <si>
    <t>B.072.028.00035.025</t>
  </si>
  <si>
    <t>B.072.028.00045.009</t>
  </si>
  <si>
    <t>B.072.028.00017.001*</t>
  </si>
  <si>
    <t>B.072.010.00007.001</t>
  </si>
  <si>
    <t>B.072.010.00007.005</t>
  </si>
  <si>
    <t>B.072.010.00007.009</t>
  </si>
  <si>
    <t>B.072.010.00007.013</t>
  </si>
  <si>
    <t>B.072.010.00007.021</t>
  </si>
  <si>
    <t>B.072.010.00009.010</t>
  </si>
  <si>
    <t>B.072.010.00009.015</t>
  </si>
  <si>
    <t>B.072.010.00009.020</t>
  </si>
  <si>
    <t>B.072.010.00009.045</t>
  </si>
  <si>
    <t>B.072.048.00001*</t>
  </si>
  <si>
    <t>B.072.008.00001.005*</t>
  </si>
  <si>
    <t>B.072.008.00001.010*</t>
  </si>
  <si>
    <t>B.072.008.00001.015*</t>
  </si>
  <si>
    <t>B.072.008.00001.021*</t>
  </si>
  <si>
    <t>B.072.008.00001.035*</t>
  </si>
  <si>
    <t>B.072.008.00001.040*</t>
  </si>
  <si>
    <t>B.072.044.00001.014*</t>
  </si>
  <si>
    <t>B.072.008.00001.045*</t>
  </si>
  <si>
    <t>B.072.008.00001.050*</t>
  </si>
  <si>
    <t>B.072.008.0002*</t>
  </si>
  <si>
    <t>B.072.014.00005.045*</t>
  </si>
  <si>
    <t>B.072.092.00009.021*</t>
  </si>
  <si>
    <t>B.072.042.00017.001</t>
  </si>
  <si>
    <t>B.072.096.00003.001*</t>
  </si>
  <si>
    <t>B.072.096.00011.007</t>
  </si>
  <si>
    <t>B.072.038.00017.100*</t>
  </si>
  <si>
    <t>B.072.064.01*</t>
  </si>
  <si>
    <t>B.072.064.00015.010*</t>
  </si>
  <si>
    <t>B.072.064.00015.005</t>
  </si>
  <si>
    <t>B.072.064.00017.005</t>
  </si>
  <si>
    <t>B.072.068.00025.005</t>
  </si>
  <si>
    <t>B.072.068.00025.010</t>
  </si>
  <si>
    <t>B.072.068.00025.015</t>
  </si>
  <si>
    <t>B.072.068.00017.007</t>
  </si>
  <si>
    <t>B.072.068.00031.005</t>
  </si>
  <si>
    <t>B.072.068.00031.010</t>
  </si>
  <si>
    <t>B.072.068.00031.015</t>
  </si>
  <si>
    <t>B.072.068.00031.020</t>
  </si>
  <si>
    <t>B.072.068.00013.002*</t>
  </si>
  <si>
    <t>B.072.070.00038.015</t>
  </si>
  <si>
    <t>B.072.070.00038.025</t>
  </si>
  <si>
    <t>B.072.070.00038.050</t>
  </si>
  <si>
    <t>B.072.078.00024.020*</t>
  </si>
  <si>
    <t>B.072.078.00024.035*</t>
  </si>
  <si>
    <t>B.072.078.00036.080*</t>
  </si>
  <si>
    <t>B.072.078.00036.081*</t>
  </si>
  <si>
    <t>B.072.066.00001.001*</t>
  </si>
  <si>
    <t>B.072.066.00011.013*</t>
  </si>
  <si>
    <t>B.072.066.00033.003</t>
  </si>
  <si>
    <t>B.072.066.00022.003</t>
  </si>
  <si>
    <t>B.072.066.00022.005</t>
  </si>
  <si>
    <t>B.072.066.00022.007</t>
  </si>
  <si>
    <t>B.072.064.05*</t>
  </si>
  <si>
    <t>B.072.076.00001.007</t>
  </si>
  <si>
    <t>B.072.076.00001.021*</t>
  </si>
  <si>
    <t>B.072.052.00008.001</t>
  </si>
  <si>
    <t>B.072.044.00053.011</t>
  </si>
  <si>
    <t>B.072.079.00003.001*</t>
  </si>
  <si>
    <t>B.072.079.00005.003</t>
  </si>
  <si>
    <t>B.062.006.00010.015</t>
  </si>
  <si>
    <t>B.062.006.00010.020</t>
  </si>
  <si>
    <t>B.062.006.00010.025</t>
  </si>
  <si>
    <t>B.062.006.00070.005</t>
  </si>
  <si>
    <t>B.062.006.00070.010</t>
  </si>
  <si>
    <t>B.062.006.00070.017</t>
  </si>
  <si>
    <t>B.062.006.00070.020</t>
  </si>
  <si>
    <t>B.066.070.00220.005</t>
  </si>
  <si>
    <t>B.066.070.00220.010</t>
  </si>
  <si>
    <t>B.062.006.00220.010</t>
  </si>
  <si>
    <t>B.062.006.00220.015</t>
  </si>
  <si>
    <t>B.062.006.00220.020</t>
  </si>
  <si>
    <t>B.062.012.00110.020</t>
  </si>
  <si>
    <t>B.062.012.00110.025</t>
  </si>
  <si>
    <t>B.062.012.00110.075</t>
  </si>
  <si>
    <t>B.062.053.00004.010</t>
  </si>
  <si>
    <t>B.062.075.00040.095</t>
  </si>
  <si>
    <t>B.062.075.00040.105</t>
  </si>
  <si>
    <t>B.062.075.00040.110</t>
  </si>
  <si>
    <t>B.062.075.00040.235</t>
  </si>
  <si>
    <t>B.062.075.00120.025</t>
  </si>
  <si>
    <t>B.062.075.00120.030</t>
  </si>
  <si>
    <t>B.062.075.00120.045</t>
  </si>
  <si>
    <t>B.062.075.00120.050</t>
  </si>
  <si>
    <t>B.062.087.00010.001</t>
  </si>
  <si>
    <t>B.062.087.00010.010</t>
  </si>
  <si>
    <t>B.062.087.00030.005</t>
  </si>
  <si>
    <t>B.062.087.00030.010</t>
  </si>
  <si>
    <t>B.062.087.00035.005</t>
  </si>
  <si>
    <t>B.062.087.00050.015</t>
  </si>
  <si>
    <t>B.062.087.00080.005</t>
  </si>
  <si>
    <t>B.062.087.00015.010</t>
  </si>
  <si>
    <t>B.062.022.00110.030</t>
  </si>
  <si>
    <t>B.062.022.00110.035</t>
  </si>
  <si>
    <t>B.062.022.00110.045</t>
  </si>
  <si>
    <t>B.062.022.00110.060</t>
  </si>
  <si>
    <t>B.062.022.00110.065</t>
  </si>
  <si>
    <t>B.062.022.00110.075</t>
  </si>
  <si>
    <t>B.062.022.00110.145</t>
  </si>
  <si>
    <t>B.062.022.00110.150</t>
  </si>
  <si>
    <t>B.062.022.00110.155</t>
  </si>
  <si>
    <t>B.062.022.00110.160</t>
  </si>
  <si>
    <t>B.062.022.00110.250</t>
  </si>
  <si>
    <t>B.062.022.00110.255</t>
  </si>
  <si>
    <t>B.062.022.00110.285</t>
  </si>
  <si>
    <t>B.062.022.00110.290</t>
  </si>
  <si>
    <t>B.062.022.00110.295</t>
  </si>
  <si>
    <t>B.062.022.00110.300</t>
  </si>
  <si>
    <t>B.062.022.00110.305</t>
  </si>
  <si>
    <t>B.062.022.00110.310</t>
  </si>
  <si>
    <t>B.062.022.00110.315</t>
  </si>
  <si>
    <t>B.062.022.00160.065*</t>
  </si>
  <si>
    <t>B.062.022.00360.010</t>
  </si>
  <si>
    <t>B.062.029.00070.045</t>
  </si>
  <si>
    <t>B.062.029.00070.075</t>
  </si>
  <si>
    <t>B.062.029.00110.110</t>
  </si>
  <si>
    <t>B.062.029.00130.005</t>
  </si>
  <si>
    <t>B.062.032.00005.010</t>
  </si>
  <si>
    <t>B.062.03*</t>
  </si>
  <si>
    <t>B.062.038.00030.025</t>
  </si>
  <si>
    <t>B.062.038.00030.030</t>
  </si>
  <si>
    <t>B.062.038.00030.045</t>
  </si>
  <si>
    <t>B.062.038.00030.050</t>
  </si>
  <si>
    <t>B.062.038.00030.055</t>
  </si>
  <si>
    <t>B.062.038.00220.005</t>
  </si>
  <si>
    <t>B.062.038.00270.005</t>
  </si>
  <si>
    <t>B.062.038.00230.005</t>
  </si>
  <si>
    <t>B.062.038.00290.005</t>
  </si>
  <si>
    <t>B.062.038.00290.010</t>
  </si>
  <si>
    <t>B.062.038.00290.030</t>
  </si>
  <si>
    <t>B.062.038.00310.015</t>
  </si>
  <si>
    <t>B.062.038.00310.020</t>
  </si>
  <si>
    <t>B.062.041.00010.100</t>
  </si>
  <si>
    <t>B.062.041.00020.020</t>
  </si>
  <si>
    <t>B.062.041.00040.015</t>
  </si>
  <si>
    <t>B.062.041.00050.010</t>
  </si>
  <si>
    <t>B.062.044.00110.005</t>
  </si>
  <si>
    <t>B.062.041.01000.005*</t>
  </si>
  <si>
    <t>B.062.044.00010.005</t>
  </si>
  <si>
    <t>B.062.044.00020.005</t>
  </si>
  <si>
    <t>B.062.044.00030.005</t>
  </si>
  <si>
    <t>B.062.044.00030.015</t>
  </si>
  <si>
    <t>B.062.044.00030.020</t>
  </si>
  <si>
    <t>B.062.050.00120.005</t>
  </si>
  <si>
    <t>B.062.050.00120.010</t>
  </si>
  <si>
    <t>B.062.050.00130.015</t>
  </si>
  <si>
    <t>B.062.050.00210.015</t>
  </si>
  <si>
    <t>B.062.050.00220.005</t>
  </si>
  <si>
    <t>B.062.050.00410.025</t>
  </si>
  <si>
    <t>B.062.075.00060.015</t>
  </si>
  <si>
    <t>B.062.075.00060.035</t>
  </si>
  <si>
    <t>B.062.075.00060.200*</t>
  </si>
  <si>
    <t>B.062.050.00330.005</t>
  </si>
  <si>
    <t>B.062.003.00505.015</t>
  </si>
  <si>
    <t>B.062.050.00210.030</t>
  </si>
  <si>
    <t>B.062.050.00320.005</t>
  </si>
  <si>
    <t>B.062.075.00110.015</t>
  </si>
  <si>
    <t>B.062.093.00010.025*</t>
  </si>
  <si>
    <t>B.062.090.01000.005*</t>
  </si>
  <si>
    <t>B.062.090.01000.006*</t>
  </si>
  <si>
    <t>B.062.090.01000.007*</t>
  </si>
  <si>
    <t>B.062.096.00010.040</t>
  </si>
  <si>
    <t>B.062.096.00020.020</t>
  </si>
  <si>
    <t>B.062.096.00050.010</t>
  </si>
  <si>
    <t>B.062.096.00060.010</t>
  </si>
  <si>
    <t>B.066.020.00010.065*</t>
  </si>
  <si>
    <t>B.066.020.00220.030*</t>
  </si>
  <si>
    <t>B.062.050.00010.010</t>
  </si>
  <si>
    <t>B.062.050.00010.015</t>
  </si>
  <si>
    <t>B.062.050.00010.040</t>
  </si>
  <si>
    <t>B.062.050.00010.050</t>
  </si>
  <si>
    <t>B.062.07*</t>
  </si>
  <si>
    <t>B.062.09*</t>
  </si>
  <si>
    <t>B.062.10*</t>
  </si>
  <si>
    <t>B.062.11*</t>
  </si>
  <si>
    <t>B.062.12*</t>
  </si>
  <si>
    <t>B.062.082.00010.005</t>
  </si>
  <si>
    <t>B.062.082.00020.005</t>
  </si>
  <si>
    <t>B.062.082.00020.010</t>
  </si>
  <si>
    <t>B.062.097.00010.005*</t>
  </si>
  <si>
    <t>B.062.026.00260.010*</t>
  </si>
  <si>
    <t>B.062.075.00040.015</t>
  </si>
  <si>
    <t>B.062.075.00040.055</t>
  </si>
  <si>
    <t>B.062.075.00040.060</t>
  </si>
  <si>
    <t>B.062.075.00040.065</t>
  </si>
  <si>
    <t>B.062.075.00040.080</t>
  </si>
  <si>
    <t>B.062.075.00040.260</t>
  </si>
  <si>
    <t>B.062.075.00110.005</t>
  </si>
  <si>
    <t>B.062.075.00110.006*</t>
  </si>
  <si>
    <t>B.062.075.00110.010</t>
  </si>
  <si>
    <t>B.064.060.00020.010*</t>
  </si>
  <si>
    <t>B.064.060.00020.011*</t>
  </si>
  <si>
    <t>B.064.060.00020.013*</t>
  </si>
  <si>
    <t>B.064.070.00100.001*</t>
  </si>
  <si>
    <t>B.064.070.00100.002*</t>
  </si>
  <si>
    <t>B.064.070.00100.004*</t>
  </si>
  <si>
    <t>B.064.070.00100.005*</t>
  </si>
  <si>
    <t>B.064.070.00100.040*</t>
  </si>
  <si>
    <t>B.064.070.00100.045*</t>
  </si>
  <si>
    <t>B.064.070.00100.050*</t>
  </si>
  <si>
    <t>B.064.070.00100.055*</t>
  </si>
  <si>
    <t>B.064.070.00100.065*</t>
  </si>
  <si>
    <t>B.064.070.00100.070*</t>
  </si>
  <si>
    <t>B.064.070.00100.075*</t>
  </si>
  <si>
    <t>B.064.070.00100.090*</t>
  </si>
  <si>
    <t>B.064.070.00100.095*</t>
  </si>
  <si>
    <t>B.064.070.00100.100*</t>
  </si>
  <si>
    <t>B.064.070.00100.150*</t>
  </si>
  <si>
    <t>B.072.028.00097.001</t>
  </si>
  <si>
    <t>B.072.029.00010.001*</t>
  </si>
  <si>
    <t>B.072.029.00014.002*</t>
  </si>
  <si>
    <t>B.064.070.00100.200*</t>
  </si>
  <si>
    <t>B.064.070.00100.205*</t>
  </si>
  <si>
    <t>B.064.070.00100.210*</t>
  </si>
  <si>
    <t>B.064.070.00100.215*</t>
  </si>
  <si>
    <t>B.064.070.00100.220*</t>
  </si>
  <si>
    <t>B.064.070.00100.225*</t>
  </si>
  <si>
    <t>B.064.070.00100.230*</t>
  </si>
  <si>
    <t>B.064.070.00100.235*</t>
  </si>
  <si>
    <t>B.064.070.00100.240*</t>
  </si>
  <si>
    <t>B.064.070.00100.300*</t>
  </si>
  <si>
    <t>B.064.070.00100.305*</t>
  </si>
  <si>
    <t>B.062.026.00010.055</t>
  </si>
  <si>
    <t>B.062.026.00030.005</t>
  </si>
  <si>
    <t>B.062.026.00110.010</t>
  </si>
  <si>
    <t>B.062.026.00240.015</t>
  </si>
  <si>
    <t>B.064.012.00015.005</t>
  </si>
  <si>
    <t>B.064.012.00015.010</t>
  </si>
  <si>
    <t>B.064.012.00015.015</t>
  </si>
  <si>
    <t>B.064.012.00025.005*</t>
  </si>
  <si>
    <t>B.064.012.00025.010*</t>
  </si>
  <si>
    <t>B.064.012.00030.025</t>
  </si>
  <si>
    <t>B.064.012.00035.005</t>
  </si>
  <si>
    <t>B.064.012.00050.015</t>
  </si>
  <si>
    <t>B.064.010.00400.005</t>
  </si>
  <si>
    <t>B.064.012.00037.005</t>
  </si>
  <si>
    <t>B.064.010.00410.005</t>
  </si>
  <si>
    <t>B.064.010.00355.025*</t>
  </si>
  <si>
    <t>B.064.010.00355.030*</t>
  </si>
  <si>
    <t>B.064.010.00355.035*</t>
  </si>
  <si>
    <t>B.064.015.00010.010</t>
  </si>
  <si>
    <t>B.064.015.00020.010</t>
  </si>
  <si>
    <t>B.064.015.00020.050</t>
  </si>
  <si>
    <t>B.064.015.00030.005</t>
  </si>
  <si>
    <t>B.064.015.00040.015</t>
  </si>
  <si>
    <t>B.064.015.00110.010</t>
  </si>
  <si>
    <t>B.064.015.00120.005</t>
  </si>
  <si>
    <t>B.064.015.00130.005</t>
  </si>
  <si>
    <t>B.064.015.00130.010</t>
  </si>
  <si>
    <t>B.064.015.00150.005</t>
  </si>
  <si>
    <t>B.064.015.00270.005</t>
  </si>
  <si>
    <t>B.064.020.00110.005</t>
  </si>
  <si>
    <t>B.064.020.00120.005</t>
  </si>
  <si>
    <t>B.064.020.00130.015</t>
  </si>
  <si>
    <t>B.064.020.00140.010</t>
  </si>
  <si>
    <t>B.064.020.00170.005</t>
  </si>
  <si>
    <t>B.064.020.00170.015</t>
  </si>
  <si>
    <t>B.064.035.00180.005*</t>
  </si>
  <si>
    <t>B.064.035.00180.010*</t>
  </si>
  <si>
    <t>B.064.035.00180.015*</t>
  </si>
  <si>
    <t>B.064.035.00050.005*</t>
  </si>
  <si>
    <t>B.064.035.00020.005</t>
  </si>
  <si>
    <t>B.064.035.00180.020*</t>
  </si>
  <si>
    <t>B.064.035.00180.025*</t>
  </si>
  <si>
    <t>B.064.035.00180.037*</t>
  </si>
  <si>
    <t>B.064.035.00180.038*</t>
  </si>
  <si>
    <t>B.064.035.00500.500*</t>
  </si>
  <si>
    <t>B.062.093.00010.015</t>
  </si>
  <si>
    <t>B.064.040.00030.025*</t>
  </si>
  <si>
    <t>B.064.040.00030.030</t>
  </si>
  <si>
    <t>B.064.040.00010.015</t>
  </si>
  <si>
    <t>B.064.040.00040.010*</t>
  </si>
  <si>
    <t>B.064.040.00050.010*</t>
  </si>
  <si>
    <t>B.064.040.00060.005*</t>
  </si>
  <si>
    <t>B.064.040.00090.005</t>
  </si>
  <si>
    <t>B.064.040.00110.010</t>
  </si>
  <si>
    <t>B.064.040.00270.005</t>
  </si>
  <si>
    <t>B.064.045.00010.005</t>
  </si>
  <si>
    <t>B.064.045.00030.005*</t>
  </si>
  <si>
    <t>B.064.045.00050.005*</t>
  </si>
  <si>
    <t>B.064.045.00070.005*</t>
  </si>
  <si>
    <t>B.064.045.00070.010*</t>
  </si>
  <si>
    <t>B.064.050.00040.005*</t>
  </si>
  <si>
    <t>B.064.050.00040.006*</t>
  </si>
  <si>
    <t>B.064.050.0040.052*</t>
  </si>
  <si>
    <t>B.064.050.00120.005*</t>
  </si>
  <si>
    <t>B.064.050.0120.011*</t>
  </si>
  <si>
    <t>B.064.050.0210.005</t>
  </si>
  <si>
    <t>B.064.050.0210.005*</t>
  </si>
  <si>
    <t>B.064.050.00310.005</t>
  </si>
  <si>
    <t>B.064.050.0310.006*</t>
  </si>
  <si>
    <t>B.064.050.00320.005*</t>
  </si>
  <si>
    <t>B.064.050.00420.005*</t>
  </si>
  <si>
    <t>B.064.050.00420.015*</t>
  </si>
  <si>
    <t>B.064.055.0010.005*</t>
  </si>
  <si>
    <t>B.064.055.00320.005</t>
  </si>
  <si>
    <t>B.064.065.00010.005</t>
  </si>
  <si>
    <t>B.064.065.00010.010</t>
  </si>
  <si>
    <t>B.064.065.00020.010</t>
  </si>
  <si>
    <t>B.064.065.00030.020</t>
  </si>
  <si>
    <t>B.064.065.00060.005*</t>
  </si>
  <si>
    <t>B.064.065.00095.005</t>
  </si>
  <si>
    <t>B.064.065.00320.005</t>
  </si>
  <si>
    <t>B.064.065.00320.020</t>
  </si>
  <si>
    <t>B.064.065.00320.025</t>
  </si>
  <si>
    <t>B.064.060.00010.005</t>
  </si>
  <si>
    <t>B.064.060.00020.020</t>
  </si>
  <si>
    <t>B.064.060.00120.010</t>
  </si>
  <si>
    <t>B.064.060.00320.005</t>
  </si>
  <si>
    <t>B.064.060.00320.010</t>
  </si>
  <si>
    <t>B.064.070.00070.005</t>
  </si>
  <si>
    <t>B.064.070.00080.005</t>
  </si>
  <si>
    <t>B.064.010.00120.020</t>
  </si>
  <si>
    <t>B.064.010.00050.006*</t>
  </si>
  <si>
    <t>B.064.010.00500.040*</t>
  </si>
  <si>
    <t>B.064.010.00500.050*</t>
  </si>
  <si>
    <t>B.064.010.00500.060*</t>
  </si>
  <si>
    <t>B.064.010.00500.065*</t>
  </si>
  <si>
    <t>B.064.010.00500.075*</t>
  </si>
  <si>
    <t>B.066.010.00210.041*</t>
  </si>
  <si>
    <t>B.066.010.00210.042*</t>
  </si>
  <si>
    <t>B.066.010.00315.010*</t>
  </si>
  <si>
    <t>B.066.010.00315.020*</t>
  </si>
  <si>
    <t>B.066.010.00315.030*</t>
  </si>
  <si>
    <t>B.066.010.00315.040*</t>
  </si>
  <si>
    <t>B.066.010.00320.010</t>
  </si>
  <si>
    <t>B.064.065.00015.005*</t>
  </si>
  <si>
    <t>B.064.065.00015.010*</t>
  </si>
  <si>
    <t>B.064.065.00015.015*</t>
  </si>
  <si>
    <t>B.064.065.00015.020*</t>
  </si>
  <si>
    <t>B.064.065.00015.025*</t>
  </si>
  <si>
    <t>B.067.001.00010.001*</t>
  </si>
  <si>
    <t>B.067.001.00010.002*</t>
  </si>
  <si>
    <t>B.067.001.00010.003*</t>
  </si>
  <si>
    <t>B.067.001.00010.006*</t>
  </si>
  <si>
    <t>B.067.001.00010.004*</t>
  </si>
  <si>
    <t>B.067.001.00010.005*</t>
  </si>
  <si>
    <t>B.067.001.00010.007*</t>
  </si>
  <si>
    <t>B.067.001.00010.008*</t>
  </si>
  <si>
    <t>B.067.001.00010.009*</t>
  </si>
  <si>
    <t>LAVORI DI GENIO CIVILE ...operaio specializzato</t>
  </si>
  <si>
    <t>LAVORI DI GENIO CIVILE ...operaio qualificato</t>
  </si>
  <si>
    <t>LAVORI DI GENIO CIVILE ...operaio comune</t>
  </si>
  <si>
    <t>DEMOLIZIONE DI STRUTTURE VERTICALI ...strutture in conglomerato cementizio armato</t>
  </si>
  <si>
    <t>DEMOLIZIONE DI PAVIMENTI ESTERNI IN FORMELLE AUTOBLOCCANTI</t>
  </si>
  <si>
    <t>DEMOLIZIONE DI STRUTTURE ORIZZONTALI ...solette, travi e rampe scala in conglomerato cementizio armato</t>
  </si>
  <si>
    <t>SMONTAGGIO DI STRUTTURE E MANUFATTI METALLICI ...parapetti o similari</t>
  </si>
  <si>
    <t>SCAVO COMUNE A SEZIONE APERTA ...</t>
  </si>
  <si>
    <t>SCARIFICA E SISTEMAZIONE DI PIANI ...</t>
  </si>
  <si>
    <t>SOTTOFONDO E/O RIEMPIMENTO CON TERRA</t>
  </si>
  <si>
    <t>REINTERRO COMUNE</t>
  </si>
  <si>
    <t>MEMBRANA BITUMINOSA INTERRATA VERTICALE PER DRENAGGIO ...spessore 4 mm</t>
  </si>
  <si>
    <t>FELTRO NON TESSUTO SEPARATORE PER OPERE IN TERRA E FONDAZIONE ...peso 300 g/m²</t>
  </si>
  <si>
    <t>MEMBRANA BUGNATA ESTRUSA PE/AD PROTETTIVA ...</t>
  </si>
  <si>
    <t>TRASPORTO E CESSIONE ECCEDENZA DI SCAVO ...</t>
  </si>
  <si>
    <t>MAGRONE PER FONDAZIONI ...</t>
  </si>
  <si>
    <t>GUSCIA IN CLS</t>
  </si>
  <si>
    <t>SOVRAPPREZZO CASSEFORME PILASTRI CIRCOLARI ...casseforme con tubo in cartone spiralato</t>
  </si>
  <si>
    <t>CONGLOMERATO ARMATO CLASSE XC3 PER FONDAZIONI SEMPLICI ...</t>
  </si>
  <si>
    <t>CONGLOMERATO ARMATO CLASSE XC3 PER FONDAZIONE A PLATEA</t>
  </si>
  <si>
    <t>CONGLOMERATO ARMATO CLASSE XC1-XC2 PER ELEVAZIONI 25-35 cm</t>
  </si>
  <si>
    <t>CONGLOMERATO ARMATO CLASSE XC3 PER ELEVAZIONI 25-35 cm</t>
  </si>
  <si>
    <t>CONGLOMERATO ARMATO CLASSE XC3 PER ELEVAZIONI &gt; 35 cm</t>
  </si>
  <si>
    <t>CONGLOMERATO ARMATO CLASSE XC1-XC2 PER TRAVI E PILASTRI ...cordoli, travi e solette</t>
  </si>
  <si>
    <t>CONGLOMERATO ARMATO CLASSE XC1-XC2 PER TRAVI E PILASTRI ...rampe scala</t>
  </si>
  <si>
    <t>CONGLOMERATO ARMATO CLASSE XC3 PER TRAVI E PILASTRI ...pilastri.</t>
  </si>
  <si>
    <t>COPERTINE IN PIETRA SEGATA</t>
  </si>
  <si>
    <t>RIVESTIMENTO IN PIETRA SEGATA REGOLARE</t>
  </si>
  <si>
    <t>TUBI FORATI CORRUGATI IN PVC ...diametro esterno 160 mm</t>
  </si>
  <si>
    <t>MURATURA IN BLOCCHI DI LATERIZIO ALVEOLARE ...</t>
  </si>
  <si>
    <t>CASSONETTO ISOLANTE COMUNE PREFABBRICATO PER VENEZIANE ...larghezza esterna grezza 27-28 cm</t>
  </si>
  <si>
    <t>TAGLIO TERMICO PER POGGIOLI</t>
  </si>
  <si>
    <t>SOLAIO A LASTRA PREFABBRICATA ...sovraccarico variabile 3 kN/m² e luce calcolo fino a 4 m.</t>
  </si>
  <si>
    <t>SOLAIO A LASTRA PREFABBRICATA ...sovraccarico variabile 4 kN/m² e luce calcolo fino a 4 m.</t>
  </si>
  <si>
    <t>SOLAIO A LASTRA PREFABBRICATA ...sovraccarico variabile 5 kN/m² e luce calcolo fino a 4 m.</t>
  </si>
  <si>
    <t>SOLAIO A LASTRA PREFABBRICATA ...sovraccarico variabile 3 kN/m² e luce calcolo da 4 m a 5 m</t>
  </si>
  <si>
    <t>SOLAIO A LASTRA PREFABBRICATA ...sovraccarico variabile 5 kN/m² e luce calcolo da 4 m a 5 m</t>
  </si>
  <si>
    <t>SOLAIO A LASTRA PREFABBRICATA ...sovraccarico variabile 3 kN/m² e luce calcolo da 5 m a 6 m</t>
  </si>
  <si>
    <t>SOLAIO A LASTRA PREFABBRICATA ...sovraccarico variabile 4 kN/m² e luce calcolo da 5 m a 6 m</t>
  </si>
  <si>
    <t>SOLAIO A LASTRA PREFABBRICATA ...sovraccarico variabile 5 kN/m² e luce calcolo da 5 m a 6 m</t>
  </si>
  <si>
    <t>SOLAIO A LASTRA PREFABBRICATA ...sovraccarico variabile 3 kN/m² e luce calcolo da 6 m a 7.5 m</t>
  </si>
  <si>
    <t>SOLAIO A LASTRA PREFABBRICATA ...sovraccarico variabile 5 kN/m² e luce calcolo da 6 m a 7.5 m</t>
  </si>
  <si>
    <t>SOLAIO A LASTRA PREFABBRICATA ...sovraccarico variabile 10 kN/m² e luce calcolo da fino a 4.0 m</t>
  </si>
  <si>
    <t>SOLAIO A LASTRA PREFABBRICATA ...sovraccarico variabile 10 kN/m² e luce calcolo da  4 a 5 m</t>
  </si>
  <si>
    <t>SOLAIO A LASTRA PREFABBRICATA ...sovraccarico variabile 10 kN/m² e luce calcolo da  6 a 7 m</t>
  </si>
  <si>
    <t>SOVRAPPREZZO ALLA CAPPA INTEGRATIVA DEI SOLAI ...</t>
  </si>
  <si>
    <t>SOVRAPPREZZO AI SOLAI PER ALTEZZA IMPOSTA ...</t>
  </si>
  <si>
    <t>SOVRAPPREZZO AI SOLAI A LASTRA PER RESISTENZA AL FUOCO ...classe REI 120'</t>
  </si>
  <si>
    <t>SOVRAPPREZZO AI SOLAI A LASTRA PER RESISTENZA AL FUOCO ...classe REI 180'</t>
  </si>
  <si>
    <t>DISPOSITIVO LINEARE FISSO ANTICADUTA COPERTURE ...dispositivo lineare con sviluppo fino a 15.00 m</t>
  </si>
  <si>
    <t>DISPOSITIVO LINEARE FISSO ANTICADUTA COPERTURE ...dispositivo lineare con sviluppo oltre 45.00 m</t>
  </si>
  <si>
    <t>DISPOSITIVO PUNTUALE DI RINVIO ANTICADUTA COPERTURE ...</t>
  </si>
  <si>
    <t>DISPOSITIVO PUNTUALE ANTICADUTA SOTTOTEGOLA ...</t>
  </si>
  <si>
    <t>TAVOLATO IN LATERIZIO ALVEOLATO DA 12 cm ...</t>
  </si>
  <si>
    <t>CONTROTELAIO PER PORTE SCOMPARSA ...dimensioni nette passaggio 90x210 cm</t>
  </si>
  <si>
    <t>MASSICCIATA CON AGGREGATI DI CAVA PER INTERNI ...eseguita con mezzi meccanici sp. 60 cm.</t>
  </si>
  <si>
    <t>VESPAIO AREATO IN CONGLOMERATO ARMATO CON CASSERO A PERDERE ...spessore complessivo 45+5 cm</t>
  </si>
  <si>
    <t>VESPAIO AREATO IN CONGLOMERATO ARMATO CON CASSERO A PERDERE ...spessore complessivo 55+5 cm</t>
  </si>
  <si>
    <t>SOVRAPPREZZO AL VESPAIO AREATO CON CASSERO A PERDERE ...spessore complessivo 45+5 cm</t>
  </si>
  <si>
    <t>SOVRAPPREZZO AL VESPAIO AREATO CON CASSERO A PERDERE ...spessore complessivo 55+5 cm</t>
  </si>
  <si>
    <t>MEMBRANA BITUMINOSA INTERRATA ORIZZONTALE PER FONDAZIONI ...spessore 4 mm</t>
  </si>
  <si>
    <t>MASSETTO COMUNE ...</t>
  </si>
  <si>
    <t>SOVRAPPREZZO AI MASSETTI PER SPESSORE ...</t>
  </si>
  <si>
    <t>MASSETTO COMUNE ... per formazione di pendenze</t>
  </si>
  <si>
    <t>MASSETTO COMUNE ARMATO CON RETE SINTETICA ...rete maglia 68x48 mm</t>
  </si>
  <si>
    <t>MASSETTO ARMATO CON FIBRE SINTETICHE ...</t>
  </si>
  <si>
    <t>SOVRAPPREZZO AL MASSETTO CON FIBRE SINTETICHE ...</t>
  </si>
  <si>
    <t>MASSETTO ALLEGGERITO PRATICABILE ...</t>
  </si>
  <si>
    <t>SOVRAPPREZZO AI MASSETTI ALLEGGERITI ...</t>
  </si>
  <si>
    <t>TUBI IN PVC UNI EN 1401-1 SDR 41 - SN4 INTERRATI E RINFIANCATI ...diametro esterno 125 mm</t>
  </si>
  <si>
    <t>TUBI IN PVC UNI EN 1401-1 SDR 41 - SN4 INTERRATI E RINFIANCATI ...diametro esterno 160 mm</t>
  </si>
  <si>
    <t>TUBI IN PVC UNI EN 1401-1 SDR 41 - SN4 INTERRATI E RINFIANCATI ...diametro esterno 200 mm</t>
  </si>
  <si>
    <t>POZZETTI EDILIZIA PREFABBRICATI ...dimensioni interne 40x40x40 cm</t>
  </si>
  <si>
    <t>POZZETTI EDILIZIA PREFABBRICATI ...dimensioni interne 60x60x60 cm</t>
  </si>
  <si>
    <t>POZZETTI EDILIZIA PREFABBRICATI ...dimensioni interne 80x80x80 cm</t>
  </si>
  <si>
    <t>POZZETTI EDILIZIA PREFABBRICATI ...dimensioni interne 100x100x100 cm</t>
  </si>
  <si>
    <t>TUBO IN PVC PIEGHEVOLE, MARCHIATO, MEDIO ...Ø 20 mm (conf.100 m)</t>
  </si>
  <si>
    <t>PROLUNGHE EDILIZIA PREFABBRICATE ...dimensioni interne 40x40x40 cm</t>
  </si>
  <si>
    <t>PROLUNGHE EDILIZIA PREFABBRICATE ...dimensioni interne 60x60x30 cm</t>
  </si>
  <si>
    <t>PROLUNGHE EDILIZIA PREFABBRICATE ...dimensioni interne 60x60x60 cm</t>
  </si>
  <si>
    <t>PROLUNGHE EDILIZIA PREFABBRICATE ...dimensioni interne 80x80x40 cm</t>
  </si>
  <si>
    <t>PROLUNGHE EDILIZIA PREFABBRICATE ...dimensioni interne 100x100x100 cm</t>
  </si>
  <si>
    <t>CHIUSURE PREFABBRICATE IN CONGLOMERATO CEMENTIZIO VIBRATO ...riore dimensioni 40x40x6 cm</t>
  </si>
  <si>
    <t>CHIUSURE PREFABBRICATE IN CONGLOMERATO CEMENTIZIO VIBRATO ...riore dimensioni 60x60x8 cm</t>
  </si>
  <si>
    <t>CHIUSURE PREFABBRICATE IN CONGLOMERATO CEMENTIZIO VIBRATO ...riore dimensioni 80x80x13 cm con o senza ispezione 50x70 cm</t>
  </si>
  <si>
    <t>POZZETTO DISOLEATORE PREFABBRICATO ... dimensioni esterne 87x92 cm</t>
  </si>
  <si>
    <t>TUBI IN PVC UNI EN 1401-1 SDR 41 - SN4 INTERRATI ...diametro esterno 200 mm</t>
  </si>
  <si>
    <t>SIFONE TIPO "FIRENZE" IN PVC UNI 7443-302 ...diametro esterno 200 mm</t>
  </si>
  <si>
    <t>STUOIA IN POLIETILENE ESPANSO ...spessore 5 mm</t>
  </si>
  <si>
    <t>POLISTIRENE XPS200 POSATO IN PIANO ...spessore 50 mm</t>
  </si>
  <si>
    <t>POLISTIRENE XPS200 POSATO IN PIANO ...spessore 70 mm</t>
  </si>
  <si>
    <t>POLISTIRENE XPS200 POSATO IN PIANO ...spessore 100 mm</t>
  </si>
  <si>
    <t>MANTO PVC ACCOPPIATO INCOLLATO ...spessore 1.5 mm e TNT peso 300 g/m²</t>
  </si>
  <si>
    <t>IMPERMEABILIZZANTE PER PAVIMENTAZIONI  … spessore min. 2 mm. "tipo mapelastic"</t>
  </si>
  <si>
    <t>POLISTIRENE XPS200 POSATO IN PIANO ...spessore 120 mm</t>
  </si>
  <si>
    <t>TUBI IN PVC PER VENTILAZIONE ...diametro esterno 80 mm</t>
  </si>
  <si>
    <t>TUBI IN PVC PER VENTILAZIONE ...diametro esterno 100 mm</t>
  </si>
  <si>
    <t>TUBI IN PVC PER VENTILAZIONE ...diametro esterno 125 mm</t>
  </si>
  <si>
    <t>PARAPETTO IN C.A. PREFABBRICATO</t>
  </si>
  <si>
    <t>INTONACO PREMISCELATO DI FONDO A BASE CALCE ...pareti interne</t>
  </si>
  <si>
    <t>INTONACO PREMISCELATO FINO DI CALCE PER INTERNI ...</t>
  </si>
  <si>
    <t>RINZAFFO AGGRAPPANTE PREMISCELATO ...</t>
  </si>
  <si>
    <t>SBRICCIO PER INTONACI ...</t>
  </si>
  <si>
    <t>SUPPORTI MODULARI PER APPARECCHI IDROSANITARI ...carico generico</t>
  </si>
  <si>
    <t>INTONACO A SECCO PER INTERNI ...</t>
  </si>
  <si>
    <t>SOVRAPPREZZO PER LASTRE ...lastre idrorepellenti spessore 12.5 mm</t>
  </si>
  <si>
    <t>SOVRAPPREZZO PER LASTRE ...lastre "classe 0" di reazione al fuoco spessore 13 mm</t>
  </si>
  <si>
    <t>SOVRAPPREZZO PER LASTRA IN CARTONGESSO</t>
  </si>
  <si>
    <t>SOVRAPPREZZO PER LASTRA IN SILICATO FIBRORINFORZATO</t>
  </si>
  <si>
    <t>INTONACO A SECCO ACCOPPIATO PER INTERNI ...spessore complessivo 12.5+100 mm</t>
  </si>
  <si>
    <t>CONTROSOFFITTO IN GESSO RIVESTITO ...</t>
  </si>
  <si>
    <t>VELETTE IN GESSO RIVESTITO ...</t>
  </si>
  <si>
    <t>CASSONETTI IN GESSO RIVESTITO ...</t>
  </si>
  <si>
    <t>CASSONETTI IN GESSO RIVESTITO ... REI 120</t>
  </si>
  <si>
    <t>SUPPORTO PER MANIGLIONE … legno multistrato</t>
  </si>
  <si>
    <t>BOTOLE DI ISPEZIONE ...dimensioni 500x500 mm</t>
  </si>
  <si>
    <t>BOTOLE DI ISPEZIONE ...dimensioni 600x600 mm</t>
  </si>
  <si>
    <t>BOTOLE DI ISPEZIONE ...protezione antincendio REI 120' - dimensioni 600x600 mm</t>
  </si>
  <si>
    <t>TAVOLATO MISTO CON LASTRE SILICATO FIBRORINFORZATO FONOISOLANTE ...</t>
  </si>
  <si>
    <t>SOVRAPPREZZO PER TAVOLATO IN GESSO CON DOPPIA STRUTTURA PORTANTE</t>
  </si>
  <si>
    <t>RIVESTIMENTO AD INTERCAPEDINE CON DOPPIA LASTRA MISTA CON SILICATO FIBRORINFORZATO</t>
  </si>
  <si>
    <t>RIVESTIMENTO CON DOPPIA LASTRA IN GESSO RIVESTITO ... REI 120</t>
  </si>
  <si>
    <t>PAVIMENTO CERAMICO PRESSATO OMOGENEO - GRES ...finitura superficiale grezza - dim. 30*30 "tipo marazzi polis"</t>
  </si>
  <si>
    <t>PAVIMENTO CERAMICO PRESSATO SMALTATO - GRES dim. 20*20 " tipo marazzi quartz"</t>
  </si>
  <si>
    <t>PAVIMENTO CERAMICO PRESSATO SMALTATO - GRES dim. 20*20 " tipo vogue flooring R10 A-B"</t>
  </si>
  <si>
    <t>PAVIMENTO CERAMICO PORCELLANATO CRISTALLIZZATO ... dim. 30*60 "tipo marazzi sistemA"</t>
  </si>
  <si>
    <t>PAVIMENTO CERAMICO PORCELLANATO CRISTALLIZZATO ... dim. 60*60 "tipo marazzi sistemA"</t>
  </si>
  <si>
    <t>PAVIMENTO CERAMICO PRESSATO OMOGENEO - GRES ...finitura superficiale grezza dim. 20*20 o 30*30 " tipo marazzi graniti"</t>
  </si>
  <si>
    <t>PAVIMENTO CERAMICO PRESSATO OMOGENEO ...finitura superficiale levigata dim. 30*30 "tipo marazzi stone"</t>
  </si>
  <si>
    <t>PAVIMENTO E RIVESTIMENTO CERAMICO PRESSATO OMOGENEO ...finitura superficiale levigata dim. 30*60 "tipo marazzi stone"</t>
  </si>
  <si>
    <t>PAVIMENTO CERAMICO PRESSATO OMOGENEO - GRES ...finitura superficiale levigata di. 30*60 o 60*60 "tipo marazzi gm"</t>
  </si>
  <si>
    <t>PAVIMENTO CERAMICO PRESSATO OMOGENEO - GRES ...finitura superficiale levigata dim. 60*60 "tipo marazzi metope"</t>
  </si>
  <si>
    <t>PAVIMENTO CERAMICO PRESSATO OMOGENEO - GRES ...finitura superficiale levigata dim. 50*50 "tipo marazzi metope"</t>
  </si>
  <si>
    <t>RIVESTIMENTO CERAMICO PRESSATO SMALTATO INTERNO – GRES dim. 20*20 "tipo marazzi città"</t>
  </si>
  <si>
    <t>RIVESTIMENTO CERAMICO PRESSATO SMALTATO INTERNO – GRES dim. 20*20 "tipo vogue flooring R10 A-B   "</t>
  </si>
  <si>
    <t>PROFILO ESTERNO IN ACCIAIO PER RIVESTIMENTI CERAMICI (JOLLY)</t>
  </si>
  <si>
    <t>SOVRAPPREZZO PAVIMENTI CERAMICI ... posa diagonale</t>
  </si>
  <si>
    <t>BATTISCOPA CERAMICO ESTRUSO SMALTATO - KLINKER ...</t>
  </si>
  <si>
    <t>ELEMENTO AD L PER BALCONI ... di. 15*30 cm. " tipo marazzi polis"</t>
  </si>
  <si>
    <t>BATTISCOPA CERAMICO PRESSATO SMALTATO - GRES ...</t>
  </si>
  <si>
    <t>BATTISCOPA CERAMICO PRESSATO OMOGENEO - GRES ...finitura superficiale grezza</t>
  </si>
  <si>
    <t>BATTISCOPA CERAMICO PRESSATO OMOGENEO - GRES..finitura grezza e bordo inferiore sguscio h=10 cm. " tipo marazzi graniti"</t>
  </si>
  <si>
    <t>BATTISCOPA CERAMICO PRESSATO OMOGENEO - GRES ...finitura grezza e bordo inferiore sguscio " tipo vogue flooring"</t>
  </si>
  <si>
    <t>BATTISCOPA CIRCOLARE IN ACCIAIO INOX ...  ø40 - ø50 cm.</t>
  </si>
  <si>
    <t>PAVIMENTO INDUSTRIALE ANTIUSURA ...spessore 15 cm</t>
  </si>
  <si>
    <t>SOVRAPPREZZO PER ESECUZIONE DI RAMPA ACCESSO INTERRATO A SPINA DI PESCE</t>
  </si>
  <si>
    <t>CONTROSOFFITTO FIBRA MINERALE ...struttura in vista</t>
  </si>
  <si>
    <t>CONTROSOFFITTO LANA MINERALE ANTIUMIDITA' ...struttura in vista</t>
  </si>
  <si>
    <t>PAVIMENTO GOMMA A TELI " tipo artigo granito"</t>
  </si>
  <si>
    <t>PAVIMENTO GOMMA E FIBRE DI COCCO A TELI " tipo artigo kayar"</t>
  </si>
  <si>
    <t>SOVRAPPREZZO AI PAVIMENTI IN GOMMA ...pavimento a teli</t>
  </si>
  <si>
    <t>BATTISCOPA IN GOMMA ... altezza 10 cm.</t>
  </si>
  <si>
    <t>RASATURA PER LIVELLAMENTO ...</t>
  </si>
  <si>
    <t>BANCALI IN MARMO ...trani bronzetto SP. 50 MM.</t>
  </si>
  <si>
    <t>CONTORNI IN MARMO DA 60 mm ...giallo d'Istria.</t>
  </si>
  <si>
    <t>PAVIMENTO IN MARMO ...giallo d'Istria.</t>
  </si>
  <si>
    <t>PEDATE IN MARMO ...giallo d'Istria.</t>
  </si>
  <si>
    <t>ALZATE IN MARMO ...giallo d'Istria.</t>
  </si>
  <si>
    <t>BATTISCOPA IN MARMO ...giallo d'Istria.</t>
  </si>
  <si>
    <t>ZOCCOLINO IN MARMO PER GRADINI ...giallo d'Istria.</t>
  </si>
  <si>
    <t>SOGLIE ESTERNE IN MARMO ...trani bronzetto</t>
  </si>
  <si>
    <t>PAVIMENTO IN PIASTRE GRIGLIATE ...</t>
  </si>
  <si>
    <t>CORDONI PREFABBRICATI ...sezione 8x25 cm</t>
  </si>
  <si>
    <t>PAVIMENTO IN PORFIDO DEL TRENTINO ...lastre a correre con coste segate</t>
  </si>
  <si>
    <t>PAVIMENTO IN CUBETTI DI PORFIDO DEL TRENTINO ...pezzatura 6-8 cm</t>
  </si>
  <si>
    <t>PEDATE IN PORFIDO DEL TRENTINO ...</t>
  </si>
  <si>
    <t>ALZATE IN PORFIDO DEL TRENTINO ...</t>
  </si>
  <si>
    <t>ZOCCOLINO IN PORFIDO DEL TRENTINO ...a correre altezza 8 cm</t>
  </si>
  <si>
    <t>ZOCCOLINO IN PORFIDO DEL TRENTINO ...gradini a nastro altezza 8 cm</t>
  </si>
  <si>
    <t>CORDONI IN PORFIDO DEL TRENTINO ...sezione massima 8x10/20 cm</t>
  </si>
  <si>
    <t>SOGLIE CARRAIE IN PORFIDO DEL TRENTINO ...</t>
  </si>
  <si>
    <t>ORDITURA PORTANTE IN LEGNO LAMELLARE ...classe di resistenza GL 24</t>
  </si>
  <si>
    <t>ORDITURA PORTANTE IN LEGNO LAMELLARE ...classe di resistenza GL 28</t>
  </si>
  <si>
    <t>SCHERMO SOTTOTEGOLA IN POLIPROPILENE AD ALTA TRASPIRAZIONE ...</t>
  </si>
  <si>
    <t>BARRIERA VAPORE IN POLIETILENE ...spessore 0.4 mm</t>
  </si>
  <si>
    <t>TAVOLATO IN LEGNO ... sp. 22 mm.</t>
  </si>
  <si>
    <t>TAVOLATO IN LEGNO ... sp. 25 mm.</t>
  </si>
  <si>
    <t>LISTONI IN LEGNO ...sezione 8x6 cm</t>
  </si>
  <si>
    <t>MANTO PIANO IN LAMINATO DI ZINCO TITANIO PREPATINATO ...tetti a media pendenza - oltre al 10% e fino al 45%</t>
  </si>
  <si>
    <t>LATTONERIE SAGOMATE A FISSAGGIO INDIRETTO ...zinco titanio prepatinato spessore 7/10 di mm e sviluppo 12 cm</t>
  </si>
  <si>
    <t>LATTONERIE SAGOMATE A FISSAGGIO INDIRETTO ...zinco titanio prepatinato spessore 7/10 di mm e sviluppo 25 cm</t>
  </si>
  <si>
    <t>LATTONERIE SAGOMATE A FISSAGGIO INDIRETTO ...zinco titanio prepatinato spessore 7/10 di mm e sviluppo 40 cm</t>
  </si>
  <si>
    <t>COLLARINI O CONVERSE A FISSAGGIO INDIPENDENTE ...alluminio preverniciato spessore 8/10 di mm e sviluppo 33 cm</t>
  </si>
  <si>
    <t>STUOIA ANTIROMBO COMPOSITA DI SEPARAZIONE ...</t>
  </si>
  <si>
    <t>PARANEVE TUBOLARE IN ACCIAIO ZINCATO ...un tubo diametro 3/4"</t>
  </si>
  <si>
    <t>TUBI IN ZINCO TITANIO PREPATINATO ...diametro 100 mm</t>
  </si>
  <si>
    <t>TERMINALI IN ACCIAIO INOX ...sezione circolare diametro 100x1500 mm</t>
  </si>
  <si>
    <t>CANALI IN ZINCO TITANIO PREPATINATO ...sviluppo 33 cm</t>
  </si>
  <si>
    <t>FISSATIVO PER CARTONGESSI</t>
  </si>
  <si>
    <t>IDROPITTURA MURALE ...applicazione a spruzzo</t>
  </si>
  <si>
    <t>IDROPITTURA COPRENTE ... tubazioni di scarico a vista</t>
  </si>
  <si>
    <t>IDROPITTURA MURALE LAVABILE DI QUALITA' ...</t>
  </si>
  <si>
    <t>SMALTO MURALE LAVABILE DI QUALITA' .</t>
  </si>
  <si>
    <t>IDROPITTURA MURALE IGIENIZZANTE ANTIMUFFA ...</t>
  </si>
  <si>
    <t>IDROPITTURA IMPERMEABILE PER CONGLOMERATO ...</t>
  </si>
  <si>
    <t>RIVESTIMENTO MURARIO IDROSOLUBILE GRAFFIATO ...</t>
  </si>
  <si>
    <t>RIVESTIMENTO CAPPOTTO IN POLISTIRENE CICLO INTEGRALE SILICATI ...pannelli spessore 140 mm</t>
  </si>
  <si>
    <t>PRIMER A BASE DI RESINE SINTETICHE PER RIVESTIMENTI CERAMICI</t>
  </si>
  <si>
    <t>PORTE TAMBURATE LISCE IMPIALLACCIATE ...TIPO 1 DELL'ABACO ok</t>
  </si>
  <si>
    <t>PORTE TAMBURATE LISCE IMPIALLACCIATE ...TIPO 2 DELL'ABACO ok</t>
  </si>
  <si>
    <t>PORTE TAMBURATE LISCE IMPIALLACCIATE ...TIPO 3 DELL'ABACO ok</t>
  </si>
  <si>
    <t>PORTE TAMBURATE LISCE IMPIALLACCIATE ... TIPO 4 DELL'ABACO ok</t>
  </si>
  <si>
    <t>PORTE TAMBURATE LISCE IMPIALLACCIATE ... TIPO 5 DELL'ABACO ok</t>
  </si>
  <si>
    <t>PORTE TAMBURATE LISCE IMPIALLACCIATE ... TIPO 13 DELL'ABACO ok</t>
  </si>
  <si>
    <t>FINESTRA IN ALLUMINIO PER INTERNI ...TIPO 14 DELL'ABACO ok</t>
  </si>
  <si>
    <t>PORTE TAMBURATE LISCE IMPIALLACCIATE ... TIPO 15 DELL'ABACO ok</t>
  </si>
  <si>
    <t>FINESTRA IN ALLUMINIO PER INTERNI ...TIPO 17 DELL'ABACO ok</t>
  </si>
  <si>
    <t>SOVRAPPREZZO PER SERRATURA PORTE SCORREVOLI INTERNE</t>
  </si>
  <si>
    <t>SOVRAPPREZZO PER MECCANISMO ROTOTRASLANTE IN ACCIAIO INOX E SERRATURA MAGNETICA</t>
  </si>
  <si>
    <t>FALSI TELAI IN LEGNO ...fino a 5.00 m</t>
  </si>
  <si>
    <t>SERRAMENTI ESTERNI LEGNO/ALLUMINIO  ... TIPO 4 DELL'ABACO ok</t>
  </si>
  <si>
    <t>SERRAMENTI ESTERNI LEGNO/ALLUMINIO  ... TIPO 6 DELL'ABACO OK</t>
  </si>
  <si>
    <t>SERRAMENTI ESTERNI LEGNO/ALLUMINIO  ... TIPO 9 DELL'ABACO ok</t>
  </si>
  <si>
    <t>SERRAMENTI ESTERNI LEGNO/ALLUMINIO  ... TIPO 10 DELL'ABACO ok</t>
  </si>
  <si>
    <t>SERRAMENTI ESTERNI LEGNO/ALLUMINIO  ... TIPO 11 DELL'ABACO ok</t>
  </si>
  <si>
    <t>SERRAMENTI ESTERNI LEGNO/ALLUMINIO  ... TIPO 12 DELL'ABACO ok</t>
  </si>
  <si>
    <t>SERRAMENTI ESTERNI LEGNO/ALLUMINIO  ... TIPO 13 DELL'ABACO ok</t>
  </si>
  <si>
    <t>SERRAMENTI ESTERNI LEGNO/ALLUMINIO  ... TIPO 14 DELL'ABACO ok</t>
  </si>
  <si>
    <t>SERRAMENTI ESTERNI LEGNO/ALLUMINIO  ... TIPO 15 DELL'ABACO ok</t>
  </si>
  <si>
    <t>SERRAMENTI ESTERNI LEGNO/ALLUMINIO  ... TIPO 16 DELL'ABACO OK</t>
  </si>
  <si>
    <t>SERRAMENTI ESTERNI LEGNO/ALLUMINIO  ... TIPO 17 DELL'ABACO OK</t>
  </si>
  <si>
    <t>SERRAMENTI ESTERNI LEGNO/ALLUMINIO  ... TIPO 18 DELL'ABACO OK</t>
  </si>
  <si>
    <t>SERRAMENTI ESTERNI LEGNO/ALLUMINIO  ... TIPO 20 DELL'ABACO OK</t>
  </si>
  <si>
    <t>SERRAMENTI ESTERNI LEGNO/ALLUMINIO  ... TIPO 21 DELL'ABACO ok</t>
  </si>
  <si>
    <t>SERRAMENTI ESTERNI LEGNO/ALLUMINIO  ... TIPO 24 DELL'ABACO ok</t>
  </si>
  <si>
    <t>MOTORIZZAZIONE VENEZIANE</t>
  </si>
  <si>
    <t>VENEZIANE PER ESTERNI</t>
  </si>
  <si>
    <t>SERRAMENTI IN ALLUMINIO BASE ... TIPO 1 DELL'ABACO ok</t>
  </si>
  <si>
    <t>SERRAMENTI IN ALLUMINIO BASE ... TIPO 3 DELL'ABACO ok</t>
  </si>
  <si>
    <t>SERRAMENTI IN ALLUMINIO BASE ... TIPO 4 DELL'ABACO ok</t>
  </si>
  <si>
    <t>SERRAMENTI IN ALLUMINIO BASE ... TIPO 8 DELL'ABACO ok</t>
  </si>
  <si>
    <t>SERRAMENTI IN ALLUMINIO BASE ... TIPO 19 DELL'ABACO ok</t>
  </si>
  <si>
    <t>SERRAMENTI IN ALLUMINIO A TAGLIO TERMICO ... TIPO 1 DELL'ABACO ok</t>
  </si>
  <si>
    <t>SERRAMENTI IN ALLUMINIO A TAGLIO TERMICO ... TIPO 4 DELL'ABACO ok</t>
  </si>
  <si>
    <t>SERRAMENTI IN ALLUMINIO A TAGLIO TERMICO ... TIPO 13 DELL'ABACO ok</t>
  </si>
  <si>
    <t>SERRAMENTI IN ALLUMINIO A TAGLIO TERMICO ... TIPO 14 DELL'ABACO ok</t>
  </si>
  <si>
    <t>ELEMENTI METALLICI PER PICCOLE STRUTTURE ...travature e colonne piene composte con unioni saldate</t>
  </si>
  <si>
    <t>PAVIMENTI E MANUFATTI VARI IN GRIGLIATO ZINCATO ANTITACCO...bocche di lupo, caditoie e simili</t>
  </si>
  <si>
    <t>ZINCATURA A CALDO DI STRUTTURE E MANUFATTI ACCIAIO ...</t>
  </si>
  <si>
    <t>VERNICIATURA DI STRUTTURE E MANUFATTI ZINCATI ...fuori opera: strutture e manufatti con elementi pieni</t>
  </si>
  <si>
    <t>PARAPETTI METALLICI ...parapetti piani</t>
  </si>
  <si>
    <t>PARAPETTI METALLICI ...parapetti piani in acciaio inox</t>
  </si>
  <si>
    <t>PARAPETTI METALLICI ...parapetti inclinati</t>
  </si>
  <si>
    <t>PARAPETTI METALLICI ...parapetti curvi</t>
  </si>
  <si>
    <t>TUBAZIONI IN ACCIAIO INOX ... diam. 120 mm.</t>
  </si>
  <si>
    <t>CORRIMANO METALLICI ...corrimano lineari piani od inclinati in acciaio inx</t>
  </si>
  <si>
    <t>CANCELLI METALLICI ZINCATI A BATTENTE ...cancello pedonale</t>
  </si>
  <si>
    <t>CANCELLI METALLICI SCORREVOLE IN ACCIAIO</t>
  </si>
  <si>
    <t>RECINZIONI PREFABBRICATE IN GRIGLIATO ZINCATO ...finitura superficiale mediante zincatura: da 18 a 20 kg/mq</t>
  </si>
  <si>
    <t>COPERTINE IN PORFIDO DEL TRENTINO ... sp. 6 cm</t>
  </si>
  <si>
    <t>RECINZIONE IN RETE METALLICA ...finitura superficiale mediante zincatura a caldo</t>
  </si>
  <si>
    <t>FINESTRE IN FALDA MOTORIZZATE 66x118cm</t>
  </si>
  <si>
    <t>PORTA TAGLIAFUOCO IN LEGNO REI 30 AD UN BATTENTE ...TIPO 6 DELL'ABACO ok</t>
  </si>
  <si>
    <t>PORTA TAGLIAFUOCO IN LEGNO REI 60 AD UN BATTENTE ... TIPO 7 DELL'ABACO ok</t>
  </si>
  <si>
    <t>PORTA TAGLIAFUOCO IN LEGNO REI 60 AD UN BATTENTE ... TIPO 8 DELL'ABACO ok</t>
  </si>
  <si>
    <t>PORTA TAGLIAFUOCO IN LEGNO REI 120 AD UN BATTENTE ... TIPO 9 DELL'ABACO ok</t>
  </si>
  <si>
    <t>PORTA TAGLIAFUOCO IN LEGNO REI 120 AD UN BATTENTE ... TIPO 10 DELL'ABACO ok</t>
  </si>
  <si>
    <t>PORTA TAGLIAFUOCO IN LEGNO REI 120 A DUE BATTENTI ...TIPO 11 DELL'ABACO ok</t>
  </si>
  <si>
    <t>PORTA TAGLIAFUOCO IN LEGNO REI 60 A DUE BATTENTI SCORREVOLE AUTOMATICA ... TIPO 12 DELL'ABACO ok</t>
  </si>
  <si>
    <t>PORTA TAGLIAFUOCO IN LEGNO REI 120 AD UN BATTENTE ... TIPO 16 DELL'ABACO ok</t>
  </si>
  <si>
    <t>PORTA TAGLIAFUOCO IN LEGNO REI 30 AD UN BATTENTE ...TIPO 18 DELL'ABACO ok</t>
  </si>
  <si>
    <t>PORTA TAGLIAFUOCO REI 120 AD UN BATTENTE ...TIPO 1A DELL'ABACO</t>
  </si>
  <si>
    <t>PORTA IN ACCIAIO AD UN BATTENTE ... TIPO 2A DELL'ABACO</t>
  </si>
  <si>
    <t>PORTA IN ACCIAIO AD UN BATTENTE ... TIPO 3A DELL'ABACO</t>
  </si>
  <si>
    <t>PORTA TAGLIAFUOCO REI 60 AD UN BATTENTE ...TIPO 4A DELL'ABACO</t>
  </si>
  <si>
    <t>PORTA TAGLIAFUOCO REI 60 AD UN BATTENTE ... TIPO 5A DELL'ABACO</t>
  </si>
  <si>
    <t>PORTA TAGLIAFUOCO REI 120 AD UN BATTENTE ...TIPO 6A DELL'ABACO</t>
  </si>
  <si>
    <t>EVACUATORE FUMI IN METACRILATO ... dim. foro 100*100</t>
  </si>
  <si>
    <t>SOVRAPPREZZO PER CRISTALLO STRATIFICATO ...una lastra 3+3 mm PVB 0.38</t>
  </si>
  <si>
    <t>SOVRAPPREZZO PER CRISTALLO STRATIFICATO ...una lastra 4+4 mm PVB 0.38</t>
  </si>
  <si>
    <t>SOVRAPPREZZO PER CRISTALLO STRATIFICATO ...una lastra 5+5 mm PVB 0.38</t>
  </si>
  <si>
    <t>SOVRAPPREZZO PER CRISTALLO STRATIFICATO ...maggiorazione PVB 0.76 (&gt;=4+4)</t>
  </si>
  <si>
    <t>SOVRAPPREZZO PER CRISTALLO STRATIFICATO ...maggiorazione PVB 1.52 (&gt;=5+5)</t>
  </si>
  <si>
    <t>TAGLIO PAVIMENTAZIONE IN CONGLOMERATO BITUMINOSO ...- fino a cm 5,00 di spessore</t>
  </si>
  <si>
    <t>TAGLIO PAVIMENTAZIONE IN CONGLOMERATO BITUMINOSO ...- per ogni cm oltre i cm 5,00</t>
  </si>
  <si>
    <t>FONDAZIONE STRADALE CON MATERIALI NATURALI ...con materiale proveniente dagli scavi</t>
  </si>
  <si>
    <t>FINITURA SUPERFICIALE ALLA FONDAZIONE STRADALE ...</t>
  </si>
  <si>
    <t>PICCOLI LAVORI BITUMATURA - APPRONTAMENTO CANTIERE ...con superficie oltre m² 500 fino a m² 1000</t>
  </si>
  <si>
    <t>MANO D'ATTACCO CON BITUME NORMALE ...su pavimentazione</t>
  </si>
  <si>
    <t>MANTO D'USURA TIPO "C" ...con spessore mm 70</t>
  </si>
  <si>
    <t>STRISCE di cm 12 ...per ogni iscrizione</t>
  </si>
  <si>
    <t>PAVIMENTAZIONE DEI MARCIAPIEDI CON ASFALTO ...eseguito con conglomerato tipo "E" e spessore compresso di mm 50</t>
  </si>
  <si>
    <t>DOPPIA MEMBRANA BITUMINOSA ZAVORRATA PER COPERTURE CARRABILI ...spessore 4+4 mm</t>
  </si>
  <si>
    <t>SCAVO A SEZIONE RISTRETTA ...- per la fascia con profondità fino a m 1,50</t>
  </si>
  <si>
    <t>SCAVO A SEZIONE RISTRETTA ...- per la fascia con profondità compresa tra m 1,51 e m 2,50</t>
  </si>
  <si>
    <t>COSTRUZIONE FONDO E SOLETTA POZZETTO 0,80 x 1,10 ...</t>
  </si>
  <si>
    <t>COSTRUZIONE CANNA POZZETTO 0,80 x 1,10 ...</t>
  </si>
  <si>
    <t>FACCIATA VENTILATA RIVESTITA IN MARMO GIALLO D'ISTRIA SP. 3 CM</t>
  </si>
  <si>
    <t>RIVESTIMENTO FACCIATA IN LEGNO CON SOTTOSTRUTTURA IN ALLUMINIO</t>
  </si>
  <si>
    <t>PORTONE SEZIONALE ... dim. 4.00x 3.00 (H) m.</t>
  </si>
  <si>
    <t>ZERBINO AD INCASSO IN COCCO</t>
  </si>
  <si>
    <t>TERRA ...Terra vegetale selezionata</t>
  </si>
  <si>
    <t>ACER PLATANOIDES CRIMSON KING ...Ad alto fusto, circonferenza fusto da 20 cm a 22 cm</t>
  </si>
  <si>
    <t>ACER PSEUDOPLATANUS ...Circonferenza fusto da 20 cm a 22 cm</t>
  </si>
  <si>
    <t>ACER GLOBOSUM ...Circonferenza fusto da 20 cm a 22 cm</t>
  </si>
  <si>
    <t>LIRIODENDRON TULIPIFERA ...Circonferenza fusto da 35 cm a 40 cm</t>
  </si>
  <si>
    <t>PRUNUS SERRULATA "KANZAN" ...Circonferenza fusto da 20 cm a 22 cm</t>
  </si>
  <si>
    <t>PRUNUS PISSARDI NIGRA ...Circonferenza fusto da 20 cm a 22 cm</t>
  </si>
  <si>
    <t>QUERCUS RUBRA ...Circonferenza fusto da 20 cm a 22 cm</t>
  </si>
  <si>
    <t>TILIA ARGENTEA ...Circonferenza fusto da 20 cm a 22 cm</t>
  </si>
  <si>
    <t>BUXUS SEMPERVIRENS FAULKNER ...Altezza da 1.00 m a 1.20 m</t>
  </si>
  <si>
    <t>PIANTE VARIE ... h=1.00-1.20 m.</t>
  </si>
  <si>
    <t>PIANTE VARIE ... h=0.35-0.40 m.</t>
  </si>
  <si>
    <t>PHOTINIA X FRASERI "RED ROBIN" ...Altezza da 1.00 m a 1.25 m</t>
  </si>
  <si>
    <t>PITTOSPORUM TOBIRA ...Altezza da 1.00 m a 1.25 m</t>
  </si>
  <si>
    <t>ELEAGNUS PUNGENS ...Altezza da 1.00 m a 1.25 m</t>
  </si>
  <si>
    <t>SEMINA ...</t>
  </si>
  <si>
    <t>PACCIAMATURA CON CORTECCIA ... larghezza fino a 50 cm.</t>
  </si>
  <si>
    <t>PACCIAMATURA CON CORTECCIA E TELO ANTIALGA ... larghezza fino a 50 cm.</t>
  </si>
  <si>
    <t>GRUPPO PER VUOTO CENTRALIZZATO COMPLETO DI SERBATOIO, BOMBOLE E PANNELLI INDICATORI DI ALLARME</t>
  </si>
  <si>
    <t>CASSETTE DI INTERCETTAZIONE PER VUOTO E OSSIGENO CON ALLARMI DI PIANO</t>
  </si>
  <si>
    <t>QUADRO DI RIDUZIONE GAS MEDICALI</t>
  </si>
  <si>
    <t>UNITA' TERMINALE IN FONDELLO DA INCASSO CON PRESA RAPIDA AD INNESTI DIFFERENZIATI</t>
  </si>
  <si>
    <t>TUBAZIONE IN RAME PER ADDUZIONE OSSIGENO ...diametro 8/10.</t>
  </si>
  <si>
    <t>TUBAZIONE IN RAME PER ADDUZIONE OSSIGENO ...diametro 10/12.</t>
  </si>
  <si>
    <t>TUBAZIONE IN RAME PER ADDUZIONE OSSIGENO ...diametro 12/14.</t>
  </si>
  <si>
    <t>TUBAZIONE IN RAME PER ADDUZIONE OSSIGENO ...diametro 14/16.</t>
  </si>
  <si>
    <t>TUBAZIONE IN RAME PER ADDUZIONE OSSIGENO ...diametro 20/22.</t>
  </si>
  <si>
    <t>TUBAZIONE IN RAME PER ADDUZIONE OSSIGENO ...diametro 26/28.</t>
  </si>
  <si>
    <t>TUBAZIONE IN RAME PER ADDUZIONE OSSIGENO ...diametro 32/35.</t>
  </si>
  <si>
    <t>TUBAZIONI IN ACCIAIO INOX SISTEMA PRESSFITTINGS ...Dimensioni del tubo mm. 12 x 1,2</t>
  </si>
  <si>
    <t>TUBAZIONI IN ACCIAIO INOX SISTEMA PRESSFITTINGS ...Dimensioni del tubo mm. 15 x 1,0</t>
  </si>
  <si>
    <t>TUBAZIONI IN ACCIAIO INOX SISTEMA PRESSFITTINGS ...Dimensioni del tubo mm. 22 x 1,5</t>
  </si>
  <si>
    <t>TUBAZIONI IN ACCIAIO INOX SISTEMA PRESSFITTINGS ...Dimensioni del tubo mm. 28 x 1,2</t>
  </si>
  <si>
    <t>ATTACCHI ARIA COMPRESSA ...1 attacco diametro DN 10</t>
  </si>
  <si>
    <t>COMPRESSORE ELETTRICO SILENZIATO ...portata l/min. 500 pressione di lavoro 10 bar</t>
  </si>
  <si>
    <t>TUB. ZINCATE EN 10240 A1 antincendio NASPI ...tub. zincate EN 10240 A1 antincendio NASPI</t>
  </si>
  <si>
    <t>TUBO NERO EN 10255 CATRAMATO - ...diametro 2" 1/2</t>
  </si>
  <si>
    <t>TUBO NERO EN 10255 CATRAMATO - ...diametro 3"</t>
  </si>
  <si>
    <t>TUBO NERO EN 10255 CATRAMATO - ...DN 100</t>
  </si>
  <si>
    <t>TUBAZIONI ZINCATE EN 10240 A1 PER IMPIANTO GAS ...Tubazioni zincate UNI 8863-5745-S per impianto gas</t>
  </si>
  <si>
    <t>TUBAZIONE MULTISTRATO CON SALDATURA LASER ...tubo multistrato 20x2.0</t>
  </si>
  <si>
    <t>TUBAZIONE MULTISTRATO CON SALDATURA LASER ...tubo multistrato 26x3.0</t>
  </si>
  <si>
    <t>TUBAZIONE MULTISTRATO CON SALDATURA LASER ...tubo multistrato 32x3.0</t>
  </si>
  <si>
    <t>TUBAZIONE MULTISTRATO CON SALDATURA LASER ...tubo multistrato 40x3.5</t>
  </si>
  <si>
    <t>TUBAZIONE MULTISTRATO CON SALDATURA LASER ...tubo multistrato 50x4.0</t>
  </si>
  <si>
    <t>TUBAZIONE MULTISTRATO CON SALDATURA LASER ...tubo multistrato 63x6.0</t>
  </si>
  <si>
    <t>TUBAZIONI IN ACCIAIO INOX SISTEMA PRESSFITTINGS ...Dimensioni del tubo mm. 18 x 1,0</t>
  </si>
  <si>
    <t>TUBAZIONI IN ACCIAIO INOX SISTEMA PRESSFITTINGS ...Dimensioni del tubo mm. 35 x 1,5</t>
  </si>
  <si>
    <t>TUBAZIONI IN ACCIAIO INOX SISTEMA PRESSFITTINGS ...Dimensioni del tubo mm. 42 x 1,5</t>
  </si>
  <si>
    <t>TUBAZIONI IN ACCIAIO INOX SISTEMA PRESSFITTINGS ...Dimensioni del tubo mm. 54 x 1,5</t>
  </si>
  <si>
    <t>COIBENTAZIONE TUBAZIONI NERE IN VISTA ...diametro 3/4"</t>
  </si>
  <si>
    <t>COIBENTAZIONE TUBAZIONI NERE IN VISTA ...diametro 1"</t>
  </si>
  <si>
    <t>COIBENTAZIONE TUBAZIONI NERE IN VISTA ...diametro 1"1/4</t>
  </si>
  <si>
    <t>COIBENTAZIONE TUBAZIONI NERE IN VISTA ...diametro 1"1/2</t>
  </si>
  <si>
    <t>COIBENTAZIONE TUBAZIONI NERE IN VISTA ...diametro 2"</t>
  </si>
  <si>
    <t>COIBENTAZIONE TUBAZIONI NERE INCASSATE ...diametro 1/2"</t>
  </si>
  <si>
    <t>COIBENTAZIONE TUBAZIONI NERE INCASSATE ...diametro 3/4"</t>
  </si>
  <si>
    <t>COIBENTAZIONE TUBAZIONI NERE INCASSATE ...diametro 1"</t>
  </si>
  <si>
    <t>COIBENTAZIONE TUBAZIONI NERE INCASSATE ...diametro 1"1/4</t>
  </si>
  <si>
    <t>COIBENTAZIONE TUBAZIONI NERE INCASSATE ...diametro 2"</t>
  </si>
  <si>
    <t>COIBENTAZIONE TUBAZIONI NERE INCASSATE ...diametro 2"1/2</t>
  </si>
  <si>
    <t>SERBATOIO CILINDRICO PER GASOLIO ...capacità 5 mc</t>
  </si>
  <si>
    <t>TUBAZIONE IN ALLUMINIO PER ADDUZIONE GASOLIO ...Tubo in alluminio rivestito in PVC diametro 12x14</t>
  </si>
  <si>
    <t>SISTEMA SEGNALAZ. PERDITE CISTERNE A DOPPIA CAMERA ...</t>
  </si>
  <si>
    <t>IMPIANTO DI LAVAGGIO CUCINA A PAVIMENTO...predisposizione collettore 10 partenze</t>
  </si>
  <si>
    <t>SEPARATORE OLI E GRASSI PER SCARICHI CUCINA</t>
  </si>
  <si>
    <t>LAVABO IN PORCELLANA ...dimensioni 65x50 ca.</t>
  </si>
  <si>
    <t>VASO WC ...installazione sospeso</t>
  </si>
  <si>
    <t>BIDET ...installazione sospeso</t>
  </si>
  <si>
    <t>VUOTATOIO .</t>
  </si>
  <si>
    <t>SERVIZIO DISABILI COMPLETO, ACCESSORIATO ...servizio disabili accessoriato</t>
  </si>
  <si>
    <t>PIATTO DOCCIA A FILO PAVIMENTO 80 x 80 ...Piatto doccia a filo pavimento 80 x 80</t>
  </si>
  <si>
    <t>PILETTA PER DOCCIA ...</t>
  </si>
  <si>
    <t>ATTACCHI ACQUA CALDA E FREDDA ...2 attacchi diametro 20x2.</t>
  </si>
  <si>
    <t>ATTACCHI ACQUA CALDA E FREDDA ...1 attacco diametro 32x3</t>
  </si>
  <si>
    <t>ATTACCHI ACQUA CALDA E FREDDA CUCINA ...1 attacco diametro 20x2</t>
  </si>
  <si>
    <t>ATTACCHI ACQUA CALDA E FREDDA CUCINA ...2 attacchi diametro 20x2</t>
  </si>
  <si>
    <t>ATTACCHI ACQUA CALDA E FREDDA CUCINA ...1 attacco diametro 26x3</t>
  </si>
  <si>
    <t>ATTACCHI ACQUA CALDA E FREDDA CUCINA ...2 attacchi diametro 26x3</t>
  </si>
  <si>
    <t>CASSETTA CON N.2 COLLETTORI PER IMPIANTO IDRICO-SANITARIO IN OTTONE ...1" x 18 n. 4+3 attacchi</t>
  </si>
  <si>
    <t>CASSETTA CON N.2 COLLETTORI PER IMPIANTO IDRICO-SANITARIO IN OTTONE ...1" x 18 n. 2+1 attacchi</t>
  </si>
  <si>
    <t>CASSETTA CON N.2 COLLETTORI PER IMPIANTO IDRICO-SANITARIO IN OTTONE ...1" x 18 n. 3+2 attacchi</t>
  </si>
  <si>
    <t>CASSETTA CON N.2 COLLETTORI PER IMPIANTO IDRICO-SANITARIO IN OTTONE ...3/4" x 18 n. 4+2 attacchi</t>
  </si>
  <si>
    <t>MISCELATORE CON CHIUSURA TEMPORIZZATA tipo shell purius sc o similare.. per lavabo</t>
  </si>
  <si>
    <t>MISCELATORE CON CHIUSURA TEMPORIZZATA tipo shell purius sc o similare.. per bidet</t>
  </si>
  <si>
    <t>SET ESTERNO CON PULSANTE A PARETE PER MISCELATORE DOCCIA tipo shell LINUS o similare ... per doccia</t>
  </si>
  <si>
    <t>GRUPPO DOCCETTA .</t>
  </si>
  <si>
    <t>CASSETTE DI ISPEZIONE CON VALVOLE DI INTERCETTAZIONE ...dimesioni utili: 450x400x140 mm.</t>
  </si>
  <si>
    <t>MODULO DI MONTAGGIO PER WC tipo shell compact II</t>
  </si>
  <si>
    <t>MODULO DI MONTAGGIO PER LAVABI MONOFORO ...Modulo lavabo/lavello</t>
  </si>
  <si>
    <t>MODULO DI MONTAGGIO PER DOCCIA ...Modulo doccia</t>
  </si>
  <si>
    <t>MODULO DI MONTAGGIO PER BIDET MONOFORO ...Modulo bidet sospeso</t>
  </si>
  <si>
    <t>ATTACCO MOTOPOMPA VV.F. ...UNI 70 x 2"1/2 posa orizzont./verticale</t>
  </si>
  <si>
    <t>CASSETTE ANTINCENDIO (NASPO) .</t>
  </si>
  <si>
    <t>ESTINTORE PORTATILE A POLVERE ...Capacita' 6 Kg capacita' relativa di spegnimento 34/A-233/B-C</t>
  </si>
  <si>
    <t>FORNITURA E POSA IMPIANTO IRRIGAZIONE AUTOMATICO E PROGRAMMABILE</t>
  </si>
  <si>
    <t>PILETTE DI SCARICO IN ACCIAIO INOX ...Pilette di scarico in acciaio inox dimensioni 200 x 200</t>
  </si>
  <si>
    <t>PILETTE DI SCARICO IN ACCIAIO INOX CARRABILE ...Pilette di scarico in acciaio inox dimensioni 3000 x 200</t>
  </si>
  <si>
    <t>POZZETTI SIFONATI IN INOX CON GRIGLIA</t>
  </si>
  <si>
    <t>TUBAZIONI DI SCARICO IN PE ...diametro 32 mm</t>
  </si>
  <si>
    <t>TUBAZIONI DI SCARICO IN PE ...diametro 40 mm</t>
  </si>
  <si>
    <t>TUBAZIONI DI SCARICO IN PE ...diametro 50 mm</t>
  </si>
  <si>
    <t>TUBAZIONI DI SCARICO IN PE ...diametro 63 mm</t>
  </si>
  <si>
    <t>TUBAZIONI DI SCARICO IN MAT. PLASTICO ANTIRUMORE ...Tubo liscio DN 75</t>
  </si>
  <si>
    <t>TUBAZIONI DI SCARICO IN MAT. PLASTICO ANTIRUMORE ...Tubo liscio DN 90</t>
  </si>
  <si>
    <t>TUBAZIONI DI SCARICO IN MAT. PLASTICO ANTIRUMORE ...DN 110</t>
  </si>
  <si>
    <t>TUBAZIONI DI SCARICO IN MAT. PLASTICO ANTIRUMORE ...DN 125</t>
  </si>
  <si>
    <t>TUBAZIONI DI SCARICO IN MAT. PLASTICO ANTIRUMORE ...Serranda tagliafuoco da DN 50 a DN 110</t>
  </si>
  <si>
    <t>TUBAZIONI DI SCARICO IN MAT. PLASTICO ANTIRUMORE ...Giunto di dilatazione DN 110</t>
  </si>
  <si>
    <t>CANALI A FESSURA IN METALLO</t>
  </si>
  <si>
    <t>TUBAZIONI IN PVC IMPIANTO ASPIRAZIONE POLVERI ...tubo a pavimento diametro mm. 50</t>
  </si>
  <si>
    <t>TUBAZIONI IN PVC IMPIANTO ASPIRAZIONE POLVERI ...tubo per dorsali a pavimento diametro mm. 63.</t>
  </si>
  <si>
    <t>IMPIANTO ELETTRICO 12 VOLT PER IMPIANTO ASPIRAZIONE POLVERI ...</t>
  </si>
  <si>
    <t>PRESE E CONTROPRESE DI ASPIRAZIONE ...presa di aspirazione</t>
  </si>
  <si>
    <t>PRESE E CONTROPRESE DI ASPIRAZIONE ...contropresa con raccordo curvo a parete</t>
  </si>
  <si>
    <t>CENTRALI DI ASPIRAZIONE POLVERI A FONDO SECCO ...3500 mmH2O, quadro elettrico in PVC IP 54, fattore di contemporaneità 3</t>
  </si>
  <si>
    <t>DISPOSITIVI ELETTRONICI CONTROLLO E PARTENZA CENTRALI ASPIRAZIONE ...scheda elettronica di controllo</t>
  </si>
  <si>
    <t>SEPARATORE POLVERE CON SISTEMA AUTOMATICO DI PULIZIA FILTRO ...da 100 l</t>
  </si>
  <si>
    <t>COLLEGAMENTO MOTORI E SEPARATORI POLVERI CON PRESA DI SERVIZIO ...2 motori - collegamento diametro 100</t>
  </si>
  <si>
    <t>COLLEGAMENTI ELETTRICI IMPIANTO ASPIRAZIONE POLVERI ...cavo preinfilato - per ogni arrivo</t>
  </si>
  <si>
    <t>SFIATO CENTRALE DI ASPIRAZIONE POLVERE ...sfiato per due motori diametro 120</t>
  </si>
  <si>
    <t>SERRANDE TAGLIAFUOCO PER CENTRALE DI ASPIRAZIONE POLVERI ...serranda tagliafiamma a collare diametro 63 mm</t>
  </si>
  <si>
    <t>KIT ACCESSORI PULIZIA IMPIANTO ASPIRAZIONE POLVERI ...uso civile</t>
  </si>
  <si>
    <t>KIT ACCESSORI PULIZIA IMPIANTO ASPIRAZIONE POLVERI ...uso terziario completo di carrello aspira liquidi</t>
  </si>
  <si>
    <t>VALVOLE A SFERA ASPIRAZIONE POLVERI ...diametro 63 mm</t>
  </si>
  <si>
    <t>TUBAZIONI NERE UNI 8863-S IN C.T. E SOTTOSTAZIONI ...a forfait secondo schema allegato</t>
  </si>
  <si>
    <t>TUBAZIONI IN ACCIAIO SISTEMA PRESSFITTINGS ...Dimensioni del tubo mm. 35 x 1,5</t>
  </si>
  <si>
    <t>TUBAZIONI IN ACCIAIO SISTEMA PRESSFITTINGS ...Dimensioni del tubo mm. 42 x 1,5</t>
  </si>
  <si>
    <t>TUBAZIONI IN ACCIAIO SISTEMA PRESSFITTINGS ...Dimensioni del tubo mm. 54 x 1,5</t>
  </si>
  <si>
    <t>TUBAZIONI IN ACCIAIO SISTEMA PRESSFITTINGS ...Dimensioni del tubo mm. 76,1 x 2</t>
  </si>
  <si>
    <t>TUBAZIONI IN ACCIAIO SISTEMA PRESSFITTINGS ...Dimensioni del tubo mm. 88,9 x 2</t>
  </si>
  <si>
    <t>COIB. TUBAZIONI NERE IN VISTA IN C.T. IN ALLUMINIO ...a forfait secondo schema allegato.</t>
  </si>
  <si>
    <t>COIBENTAZIONE TUBAZIONI NERE IN VISTA ...diametro 2"1/2</t>
  </si>
  <si>
    <t>COIBENTAZIONE TUBAZIONI PER ACQUA REFFRIGERATA ...diametro 1/2"</t>
  </si>
  <si>
    <t>COIBENTAZIONE TUBAZIONI PER ACQUA REFFRIGERATA ...diametro 3/4"</t>
  </si>
  <si>
    <t>COIBENTAZIONE TUBAZIONI PER ACQUA REFFRIGERATA ...diametro 1"</t>
  </si>
  <si>
    <t>COIBENTAZIONE TUBAZIONI PER ACQUA REFFRIGERATA ...diametro 1"1/4</t>
  </si>
  <si>
    <t>COIBENTAZIONE TUBAZIONI PER ACQUA REFFRIGERATA ...diametro 1"1/2</t>
  </si>
  <si>
    <t>COIBENTAZIONE TUBAZIONI PER ACQUA REFFRIGERATA ...diametro 2"</t>
  </si>
  <si>
    <t>COIBENTAZIONE TUBAZIONI PER ACQUA REFFRIGERATA ...diametro 3"</t>
  </si>
  <si>
    <t>RISCALDAMENTO A PAVIMENTO ...interasse tubi 10 cm</t>
  </si>
  <si>
    <t>RISCALDAMENTO A PAVIMENTO ...interasse tubi 15 cm</t>
  </si>
  <si>
    <t>COLLETTORE DISTRIBUZIONE IMPIANTO PANNELLI OT58 ...numero circuiti: 3</t>
  </si>
  <si>
    <t>COLLETTORE DISTRIBUZIONE IMPIANTO PANNELLI OT58 ...numero circuiti: 5</t>
  </si>
  <si>
    <t>COLLETTORE DISTRIBUZIONE IMPIANTO PANNELLI OT58 ...numero circuiti: 6</t>
  </si>
  <si>
    <t>COLLETTORE DISTRIBUZIONE IMPIANTO PANNELLI OT58 ...numero circuiti: 7</t>
  </si>
  <si>
    <t>COLLETTORE DISTRIBUZIONE IMPIANTO PANNELLI OT58 ...numero circuiti: 8</t>
  </si>
  <si>
    <t>COLLETTORE DISTRIBUZIONE IMPIANTO PANNELLI OT58 ...numero circuiti: 9</t>
  </si>
  <si>
    <t>COLLETTORE DISTRIBUZIONE IMPIANTO PANNELLI OT58 ...numero circuiti: 10</t>
  </si>
  <si>
    <t>COLLETTORE DISTRIBUZIONE IMPIANTO PANNELLI OT58 ...numero circuiti: 11</t>
  </si>
  <si>
    <t>COLLETTORE DISTRIBUZIONE IMPIANTO PANNELLI OT58 ...numero circuiti: 12</t>
  </si>
  <si>
    <t>GRUPPO SCONNETORE COMPLETO ...diametro attacchi: 1"</t>
  </si>
  <si>
    <t>CALDAIA A GAS PRESSURIZZATA A CONDENSAZIONE ...potenza utile 114 kW</t>
  </si>
  <si>
    <t>SERBATOIO AD ACCUMULO INOX COIBENTATO ...Capacità 2000 l.</t>
  </si>
  <si>
    <t>BOLLITORE AD ACCUMULO ZINCATO ...Capacità 2000 l.</t>
  </si>
  <si>
    <t>SERBATOIO AD ACCUMULO ZINCATO COIBENTATO ...Capacità 2000 l</t>
  </si>
  <si>
    <t>SCAMBIATORE DI CALORE A PIASTRE, ATTACCHI 2" ...30 piastre</t>
  </si>
  <si>
    <t>CAMINO IN ACCIAIO INOX MONOPARETE ATTACCO RAPIDO ...Camino in acciaio inox AISI 316 Ti Diametro interno 150 mm</t>
  </si>
  <si>
    <t>TUBO FUMI INOX DOPPIA PARETE ISOL. LANA MIN. ...Tubo fumi acciaio inox doppia parete diametro interno 150 mm.</t>
  </si>
  <si>
    <t>COLLETTORE IMPIANTO RISCALDAMENTO COMPLETO</t>
  </si>
  <si>
    <t>COLLETTORE IMPIANTO RAFFRESCAMENTO COMPLETO</t>
  </si>
  <si>
    <t>COLLETTORE IMPIANTO IDRICO-SANITARIO ACQUA FREDDA ...A forfait secondo lo schema d'impianto</t>
  </si>
  <si>
    <t>COLLETTORE IMPIANTO IDRICO-SANITARIO ACQUA CALDA ...A forfait secondo lo schema d'impianto</t>
  </si>
  <si>
    <t>COLLETTORE IMPIANTO ANTINCENDIO ...A forfait secondo lo schema d'impianto</t>
  </si>
  <si>
    <t>ELETTROPOMPA CENTRIFUGA 1400 Giri/min.. - CLASSE H ...portata 2,2/12 mc/h; prevalenza 3,6/0,8 m c.a.</t>
  </si>
  <si>
    <t>ELETTROPOMPA CENTRIFUGA 1400 Giri/min.. - CLASSE H ...portata 7/41 mc/h; prevalenza 5,6/1,4 m c.a.</t>
  </si>
  <si>
    <t>ELETTROPOMPA CENTRIFUGA 1400 Giri/min.. - CLASSE H ...portata 7/45 mc/h; prevalenza 7/2,1 m c.a.</t>
  </si>
  <si>
    <t>ELETTROPOMPA DI RICIRCOLO ACQUA SANITARIA ...portata 2,5/8,0 mc/h; prevalenza 5,5/1,5 m c.a.</t>
  </si>
  <si>
    <t>ELETTROPOMPA CENTRIFUGA ACQUA REFRIGERATA 1400 Giri/min. ...portata 4/10,5 mc/h; prevalenza 9/1,5 m c.a.</t>
  </si>
  <si>
    <t>ELETTROPOMPA CENTRIFUGA ACQUA REFRIGERATA 1400 Giri/min. ...portata 10,0/46,0 mc/h; prevalenza 10,0/2,0 m c.a.</t>
  </si>
  <si>
    <t>ELETTROPOMPA A PORTATA VARIABILE ...portata 0,0/9,2 mc/h; prevalenza 7,0/1,0 m.c.a.</t>
  </si>
  <si>
    <t>RIDUTTORE DI PRESSIONE IN GHISA ...attacchi DN 80</t>
  </si>
  <si>
    <t>GRUPPO DI RIEMPIMENTO AUTOMATICO ...attacchi diametro 3/4"</t>
  </si>
  <si>
    <t>FILTRO PER ACQUA SANITARIA AUTOPULENTE 2" - DN 80 ...Portata 50 mc/h diametro attacchi DN 80</t>
  </si>
  <si>
    <t>APPARECCHIATURA AUTOMATICA TRATTAMENTO ACQUA ...addolcitore a doppia colonna e disinfezione</t>
  </si>
  <si>
    <t>APPARECCHIATURA TRATTAMENTO ACQUA UMIDIFICAZIONE ARIA</t>
  </si>
  <si>
    <t>APPARECCHIATURA TRATTAMENTO ACQUA UMIDIFICAZIONE ARIA UTA ...biocida</t>
  </si>
  <si>
    <t>APPARECCHIATURA TRATTAMENTO ACQUA CALDA SANITARIA ...anticorrosivo</t>
  </si>
  <si>
    <t>APPARECCHIATURA TRATTAMENTO ACQUA CALDA SANITARIA ANTILEGIONELLA</t>
  </si>
  <si>
    <t>VALVOLA SFOGO ARIA AUTOMATICA ...</t>
  </si>
  <si>
    <t>SEPARATORE DI MICROBOLLE D'ARIA CON ATTACCHI FLANGIATI ...diametro attacchi: DN80</t>
  </si>
  <si>
    <t>VALVOLA MOTORIZZATA IN GHISA CON OTTURATORE ...Valvola 3 vie PN 6 DN 50 kvs 31 mc/h</t>
  </si>
  <si>
    <t>VALVOLA MISCELATRICE TERMOSTATICA A TRE VIE ...attacchi diametro 2"</t>
  </si>
  <si>
    <t>APPARECCHIATURE DI CONTROLLO E REGOLAZIONE PER CENTRALE TERMICA</t>
  </si>
  <si>
    <t>VASO D'ESPANSIONE CHIUSO PER IMP. DI RISCALDAMENTO ...capacità 12 l.</t>
  </si>
  <si>
    <t>VASO D'ESPANSIONE CHIUSO PER IMP. DI RISCALDAMENTO ...capacità 35 l.</t>
  </si>
  <si>
    <t>VASO D'ESPANSIONE CHIUSO PER IMP. DI RISCALDAMENTO ...capacità 80 l.</t>
  </si>
  <si>
    <t>VASO D'ESPANSIONE CHIUSO PER IMP. DI RISCALDAMENTO ...capacità 150 l.</t>
  </si>
  <si>
    <t>VASO D'ESPANSIONE CHIUSO PER IMP. DI RISCALDAMENTO ...capacità 500 l.</t>
  </si>
  <si>
    <t>VASO D'ESPANSIONE CHIUSO PER IMPIANTI IDROSANITARI ...capacità 2 l.</t>
  </si>
  <si>
    <t>VASO D'ESPANSIONE CHIUSO PER IMPIANTI IDROSANITARI ...capacità 5 l.</t>
  </si>
  <si>
    <t>VASO D'ESPANSIONE CHIUSO PER IMPIANTI IDROSANITARI ...capacità 8 l.</t>
  </si>
  <si>
    <t>VASO D'ESPANSIONE CHIUSO PER IMPIANTI IDROSANITARI ...capacità 80 l.</t>
  </si>
  <si>
    <t>VALVOLE E ACCESSORI PER IMPIANTO TERMICO E IDRICO SANITARIO IN CENTRALE TERMICA e SOTTOSTAZIONE</t>
  </si>
  <si>
    <t>POMPA DI CALORE GEOTERMICA TIPO MYCLIMA GEO/R 60 HF O SIMILARE</t>
  </si>
  <si>
    <t>KIT ANTIGELO CON GLICOLE PROPILENICO</t>
  </si>
  <si>
    <t>COLLEGAMENTI IDRAULICI DA SONDE A COLLETTORI DI ZONA</t>
  </si>
  <si>
    <t>COLLETTORI GEOTERMICI PER SONDE VERTICALI</t>
  </si>
  <si>
    <t>SONDE GEOTERMICHE VERTICALI E TRIVELLAZIONI</t>
  </si>
  <si>
    <t>COLLETTORI GEOTERMICI PER EQUALIZZAZIONE SONDE VERTICALI</t>
  </si>
  <si>
    <t>LINEE COLLEGAMENTO POMPE DI CALORE COLLETTORI INTERRATE HDPE100PN16 COIBENTATE...diametro 2"1/2</t>
  </si>
  <si>
    <t>CARICO IMPIANTO GEOTERMICO</t>
  </si>
  <si>
    <t>PROVE DI TENUTA E COLLAUDO IMPIANTO GEOTERMICO</t>
  </si>
  <si>
    <t>IMPIANTO NEUTRALIZZAZIONE CONDENSA</t>
  </si>
  <si>
    <t>SCAMBIATORE DI CALORE A PIASTRE, ATTACCHI 2" ...80 piastre</t>
  </si>
  <si>
    <t>REFRIGERATORE D'ACQUA CON CONDENSAZIONE AD ARIA, GRANDE ...Potenzialita' frigorifera 110kW con recupero per ACS</t>
  </si>
  <si>
    <t>ADDITIVO CHIMICO ANTIGELO ...Additivo chimico antigelo</t>
  </si>
  <si>
    <t>COLLETTORE SOLARE A TUBI SOTTOVUOTO SPINTO ...Collettore solare a tubi sottovuoto spinto 21 tubi/2.32 m2/sup ap 1.33 m2</t>
  </si>
  <si>
    <t>VASO ESPANSIONE SOLARE ...capacità lt.50</t>
  </si>
  <si>
    <t>QUADRO ELETTRICO GRUPPO FRIGO</t>
  </si>
  <si>
    <t>ALLACCIAMENTO UNITA' TRATTAMENTO ARIA</t>
  </si>
  <si>
    <t>CANALI A SEZIONE RETTANGOLARE CON TRATTAMENTO ANTIBATTERICO</t>
  </si>
  <si>
    <t>CANALI A SEZIONE RETTANGOLARE IN LAMIERA ZINCATA ( " ) ...</t>
  </si>
  <si>
    <t>CANALI A SEZIONE CIRCOLARE IN LAMIERA ZINCATA ( " ) ...</t>
  </si>
  <si>
    <t>SERRANDE DI REGOLAZIONE IN ALLUMINIO PASSO 100 mm ...Sezione fino a 10 dm2</t>
  </si>
  <si>
    <t>SERRANDE DI REGOLAZIONE IN ALLUMINIO PASSO 100 mm ...Sezione fino a 20 dm2</t>
  </si>
  <si>
    <t>SERRANDE DI REGOLAZIONE IN ALLUMINIO PASSO 100 mm ...Sezione fino a 50 dm2</t>
  </si>
  <si>
    <t>SERRANDE TAGLIAFUOCO A SEZIONE CIRCOLARE ...diametro mm. 200</t>
  </si>
  <si>
    <t>SERRANDA TAGLIAFUOCO A SEZ. RETT. (PALA IN SILICATO DI CALCIO) ...Sezione fino a 10 dm2</t>
  </si>
  <si>
    <t>SERRANDA TAGLIAFUOCO A SEZ. RETT. (PALA IN SILICATO DI CALCIO) ...Sezione fino a 20 dm2</t>
  </si>
  <si>
    <t>SERRANDA TAGLIAFUOCO A SEZ. RETT. (PALA IN SILICATO DI CALCIO) ...Sezione fino a 50 dm2</t>
  </si>
  <si>
    <t>SERRANDA TAGLIAFUOCO A SEZ. RETT. (PALA IN SILICATO DI CALCIO) ...Sezione &gt; 50 dm2</t>
  </si>
  <si>
    <t>SERVOMOTORE PER SERRANDE TAGLIAFUOCO</t>
  </si>
  <si>
    <t>SILENZIATORE RETTILINEO ...n.° COUL. 3 H x B - 300 x 900 - 300 x 1045 - 300 x 975 - 300 x 1200</t>
  </si>
  <si>
    <t>SILENZIATORE RETTILINEO ...n.° COUL. 2 H x B - 450 x 600 - 450 x 800.</t>
  </si>
  <si>
    <t>SILENZIATORE RETTILINEO ...n.° COUL. 3 H x B - 600 x 900 - 600 x 975 - 600 x 1045 - 600 x 1200</t>
  </si>
  <si>
    <t>UTA TERMO-RAFFREDDANTE ...Portata aria 5000 m³/h - Batterie: riscaldamento 62kW - raffreddamento 32kW</t>
  </si>
  <si>
    <t>UTA TERMO-RAFFREDDANTE ...Portata aria 8500 m³/h - Batterie: riscaldamento 100kW - raffreddamento 52kW</t>
  </si>
  <si>
    <t>UTA TERMO-RAFFREDDANTE CON RECUPERATORE: DUE MOTORI ...13000 m³/h - Batterie: riscaldamento 160kW - raffreddamento 137kW</t>
  </si>
  <si>
    <t>UTA TERMO-RAFFREDDANTE CON RECUPERATORE: DUE MOTORI ...17500 m³/h - Batterie: riscaldamento 230kW - raffreddamento 190kW</t>
  </si>
  <si>
    <t>BOCCHETTE DI MANDATA - ALLUMINIO (CANALI A SEZ. RETTANGOLARE) ...i 200x100 portata 110 m3/h velocita' 3 m/s.</t>
  </si>
  <si>
    <t>DIFFUSORI MULTIDIREZIONALI QUADRATI ...dimensioni 600 x 600</t>
  </si>
  <si>
    <t>BOCCHETTA DI ESTRAZIONE AUTOREGOLABILE ...Diametro 125 mm. 45/135 mc/h.</t>
  </si>
  <si>
    <t>GRIGLIA DI PRESA/ESP. ARIA IN ALLUMINIO (PASSO 50) ...Da 10 fino a 20 dmq.</t>
  </si>
  <si>
    <t>GRIGLIA DI PRESA/ESP. ARIA IN ALLUMINIO (PASSO 50) ...Da 20 fino a 50 dmq.</t>
  </si>
  <si>
    <t>GRIGLIA DI PRESA/ESP. ARIA IN ALLUMINIO (PASSO 50) ...Da 50 fino a 100 dmq.</t>
  </si>
  <si>
    <t>REGOLAZIONE ELETTRONICA QUADRI MACCHINE ARIA DA P.C.</t>
  </si>
  <si>
    <t>TORRINO ESPULSIONE ARIA CENTRIFUGO A FLUSSO ORIZZ. ...portata mc/h 1740 H. statica mm. c.a. = 25</t>
  </si>
  <si>
    <t>TORRINO ESPULSIONE ARIA CENTRIFUGO CON RECUPERO CALORE ...portata mc/h 8000 H. statica 400 Pa</t>
  </si>
  <si>
    <t>VENTILCONVETTORI - 1 BATTERIA DI SCAMBIO, CON VALVOLA DI REGOLAZ. ...potenzialità in risc. 2500 W</t>
  </si>
  <si>
    <t>TUBAZIONI IN RAME RICOTTO ...diametro 18x1 mm</t>
  </si>
  <si>
    <t>GRUPPO REFRIGERATORE V.R.F. A FLUSSO DI REFRIGERANTE VARIABILE ..3kW</t>
  </si>
  <si>
    <t>UNITA' TERMINALE V.R.F. A PAVIMENTO/SOFFITTO A VISTA ..3 kW</t>
  </si>
  <si>
    <t>TUBO IN PVC PIEGHEVOLE, MARCHIATO, MEDIO ...Ø 25 mm (conf.50 m)</t>
  </si>
  <si>
    <t>TUBO IN PVC PIEGHEVOLE, MARCHIATO, MEDIO ...Ø 32 mm (conf.25 m)</t>
  </si>
  <si>
    <t>TUBO IN PVC PIEGHEVOLE, MARCHIATO, MEDIO ...Ø 40 mm (conf.25 m)</t>
  </si>
  <si>
    <t>CAVIDOTTO IN PE PIEGHEVOLE, DOPPIA PARETE, DA INTERRO, PESANTE ...Ø 63 mm (conf.50 m)</t>
  </si>
  <si>
    <t>CAVIDOTTO IN PE PIEGHEVOLE, DOPPIA PARETE, DA INTERRO, PESANTE ...Ø 75 mm (conf.50 m)</t>
  </si>
  <si>
    <t>CAVIDOTTO IN PE PIEGHEVOLE, DOPPIA PARETE, DA INTERRO, PESANTE ...Ø 110 mm (conf.50 m)</t>
  </si>
  <si>
    <t>CAVIDOTTO IN PE PIEGHEVOLE, DOPPIA PARETE, DA INTERRO, PESANTE ...Ø 125 mm (conf.25 m)</t>
  </si>
  <si>
    <t>POZZETTI IN RESINA PER ESTERNO, IP55 ...palo/luce, (210x260x145 ) mm.</t>
  </si>
  <si>
    <t>POZZETTI IN RESINA PER ESTERNO, IP55 ...derivazione, (265x365x255) mm</t>
  </si>
  <si>
    <t>TUBO IN PVC RIGIDO ATOSSICO, PESANTE, (IP55) ...Ø 20 mm (conf.34x3 m)</t>
  </si>
  <si>
    <t>TUBO IN PVC RIGIDO ATOSSICO, PESANTE, (IP55) ...Ø 25 mm (conf.20x3 m)</t>
  </si>
  <si>
    <t>TUBO IN PVC RIGIDO ATOSSICO, PESANTE, (IP55) ...Ø 32 mm (conf.15x3 m)</t>
  </si>
  <si>
    <t>PASSERELLA IN LAMIERA ZINCATA ...aperta, dimensioni (150x75) mm (conf.8x3 m)</t>
  </si>
  <si>
    <t>PASSERELLA IN LAMIERA ZINCATA ...aperta, dimensioni (200x75) mm (conf.6x3 m)</t>
  </si>
  <si>
    <t>PASSERELLA IN LAMIERA ZINCATA ...IP40, dimensioni (300x75) mm (conf.6x3 m)</t>
  </si>
  <si>
    <t>PULSANTE DI SGANCIO LINEA, A FUNGO - 17.5 mm ...Ø 40 mm, sblocco a rotazione</t>
  </si>
  <si>
    <t>PUNTO COMANDO, SERIE LUSSO, DAL QUADRO ...punto presa 2P+T 10 A.</t>
  </si>
  <si>
    <t>PUNTO COMANDO, SERIE LUSSO, DAL QUADRO ...punto presa 2P+T 10÷16 A polivalente</t>
  </si>
  <si>
    <t>PUNTO COMANDO, SERIE LUSSO, DAL QUADRO ...punto presa 2P+T 10÷16 A, UNEL</t>
  </si>
  <si>
    <t>PUNTO COMANDO, SERIE LUSSO, DAL QUADRO ...punto relé passo-passo (bistabile), bobina 220 V</t>
  </si>
  <si>
    <t>PUNTO DI ALIMENTAZIONE F.M. ...linea 2+Tx1.5 mm²</t>
  </si>
  <si>
    <t>PUNTO DI ALIMENTAZIONE F.M. ...linea 2+Tx2.5 mm²</t>
  </si>
  <si>
    <t>PUNTO DI ALIMENTAZIONE F.M. ...linea 3+Tx2.5 mm²</t>
  </si>
  <si>
    <t>PUNTO DI ALIMENTAZIONE F.M. ...linea 3+Tx4 mm²</t>
  </si>
  <si>
    <t>PUNTO COLLEGAMENTO EQUIPOTENZIALE, DAL COLLETTORE ...linea 8 m, 2.5 mm²</t>
  </si>
  <si>
    <t>PUNTO COLLEGAMENTO EQUIPOTENZIALE, DAL COLLETTORE ...linea 14 m, 6 mm²</t>
  </si>
  <si>
    <t>COLLETTORE PER CONDUTTORI DI PROTEZIONE, DA QUADRO ...da 200 mm, per morsetti 16÷95 mm²</t>
  </si>
  <si>
    <t>COLLETTORE PER CONDUTTORI DI PROTEZIONE, DA QUADRO ...da 400 mm, per morsetti 16÷95 mm²</t>
  </si>
  <si>
    <t>COLLETTORE A PIASTRA, PER EQUIPOTENZIALI ...da (200x100x4) mm, morsetti 16÷95 mm²</t>
  </si>
  <si>
    <t>CORDA RAME NUDA ...sezione 35 mm².</t>
  </si>
  <si>
    <t>DISPERSORE PROFILATO A CROCE ...in acciaio zincato, altezza 1500 mm</t>
  </si>
  <si>
    <t>PUNTO COLLEGAMENTO AI FERRI DELL'ARMATURA DEL C.A. ...a piastra</t>
  </si>
  <si>
    <t>CAVO POSA FISSA, FG7OR, PVC, 0.6÷1 kV ...sezione 1x16 mm².</t>
  </si>
  <si>
    <t>CAVO POSA FISSA, FG7OR, PVC, 0.6÷1 kV ...sezione 1x25 mm².</t>
  </si>
  <si>
    <t>CAVO POSA FISSA, FG7OR, PVC, 0.6÷1 kV ...sezione 1x50 mm².</t>
  </si>
  <si>
    <t>CAVO POSA FISSA, FG7OR, PVC, 0.6÷1 kV ...sezione 1x120 mm².</t>
  </si>
  <si>
    <t>CAVO POSA FISSA, FG7OR, PVC, 0.6÷1 kV ...sezione 1x150 mm².</t>
  </si>
  <si>
    <t>CAVO POSA FISSA, FG7OR, PVC, 0.6÷1 kV ...sezione 1x240 mm²</t>
  </si>
  <si>
    <t>CAVO POSA FISSA, FG7OR, PVC, 0.6÷1 kV ...sezione 2+Tx1.5 mm²</t>
  </si>
  <si>
    <t>CAVO POSA FISSA, FG7OR, PVC, 0.6÷1 kV ...sezione 2+Tx2.5 mm²</t>
  </si>
  <si>
    <t>CAVO POSA FISSA, FG7OR, PVC, 0.6÷1 kV ...sezione 2+Tx4 mm²</t>
  </si>
  <si>
    <t>CAVO POSA FISSA, FG7OR, PVC, 0.6÷1 kV ...sezione 2+Tx6 mm²</t>
  </si>
  <si>
    <t>CAVO POSA FISSA, FG7OR, PVC, 0.6÷1 kV ...sezione 3x35+1x25 mm²</t>
  </si>
  <si>
    <t>CAVO POSA FISSA, FG7OR, PVC, 0.6÷1 kV ...sezione 3x50+1x25 mm²</t>
  </si>
  <si>
    <t>CAVO POSA FISSA, FG7OR, PVC, 0.6÷1 kV ...sezione 4+Tx1.5 mm²</t>
  </si>
  <si>
    <t>CAVO POSA FISSA, FG7OR, PVC, 0.6÷1 kV ...sezione 4+Tx2.5 mm²</t>
  </si>
  <si>
    <t>CAVO POSA FISSA, FG7OR, PVC, 0.6÷1 kV ...sezione 4+Tx4 mm²</t>
  </si>
  <si>
    <t>CAVO POSA FISSA, FG7OR, PVC, 0.6÷1 kV ...sezione 4+Tx6 mm²</t>
  </si>
  <si>
    <t>CAVO POSA FISSA, FG7OR, PVC, 0.6÷1 kV ...sezione 4+Tx10 mm²</t>
  </si>
  <si>
    <t>CAVO POSA FISSA, FG7OR, PVC, 0.6÷1 kV ...sezione 4+Tx16 mm²</t>
  </si>
  <si>
    <t>CAVO POSA FISSA, FG7OR, PVC, 0.6÷1 kV ...sezione 4+Tx25 mm²</t>
  </si>
  <si>
    <t>CAVO POSA FISSA, FTG10M1, PLASTIGOMMA, 0.6÷1 kV ...sezione 4x4 mm²</t>
  </si>
  <si>
    <t>CAVO SCALDANTE AUTOREGOLANTE ...25 Wm</t>
  </si>
  <si>
    <t>ARMADIO MONOBLOCCO, IN LAMIERA, IP40 ...vuoto, dimensioni (400x600x200) mm</t>
  </si>
  <si>
    <t>ARMADIO MONOBLOCCO, IN LAMIERA, IP40 ...vuoto, dimensioni (600x1200x200) mm</t>
  </si>
  <si>
    <t>ARMADIO COMPONIBILE, IN LAMIERA, IP40 ...vuoto, dimensioni (800x2000x600) mm</t>
  </si>
  <si>
    <t>ACCESSORI ARMADIO COMPONIBILE, IN LAMIERA, IP40 ...leggio vuoto, dimensioni (200x600) mm, 2x24 moduli</t>
  </si>
  <si>
    <t>CASSETTA DI SICUR., IN LAMIERA, IP54, A CHIAVE, CON PULSANTE ...a contatti NC, 4 md, rossa per VV.F.</t>
  </si>
  <si>
    <t>STRUMENTO MULTIFUNZIONE DA QUADRO COMPLETO DI TA</t>
  </si>
  <si>
    <t>INT. AUT. MAGNETOTERMICO PDI 10 kA, C - 17.5 mm ...bipolare 10 kA 2md 2x6÷32 A</t>
  </si>
  <si>
    <t>INT. AUT. MAGNETOTERMICO PDI 10 kA, C - 17.5 mm ...bipolare 10 kA 2÷2.5md 2x40÷63 A</t>
  </si>
  <si>
    <t>INT. AUT. MAGNETOTERMICO PDI 10 kA, C - 17.5 mm ...quadripolare 10 kA 4md 4x6÷32 A</t>
  </si>
  <si>
    <t>INT. AUT. MAGNETOTERMICO PDI 10 kA, C - 17.5 mm ...quadripolare 10 kA 4md 4x40÷63 A</t>
  </si>
  <si>
    <t>INT. AUT. MAGNETOTERMICO PDI 10 kA, C - 17.5 mm ...quadripolare 10 kA 4md 4x80÷100 A</t>
  </si>
  <si>
    <t>INT. AUT. MAGN.TERM. DIFF. 2PP, 4.5 kA, cl. AC - 17.5 mm ...Idn 0.03 A 4md 2x6÷32 A.</t>
  </si>
  <si>
    <t>INT. AUT. MAGN.TERM. DIFF. 2PP, 10 kA, cl. AC - 17.5 mm ...Idn 0.03 A 4md 2x6÷32 A.</t>
  </si>
  <si>
    <t>INT. AUT. MAGN.TERM. DIFF. 4PP, 4.5 kA, cl. AC - 17.5 mm ...Idn 0.03 A 6md 4x6÷32 A.</t>
  </si>
  <si>
    <t>INT. AUT. MAGN.TERM. DIFF. 4PP, 10 kA, cl. AC - 17.5 mm ...Idn 0.03 A 6md 4x6÷32 A.</t>
  </si>
  <si>
    <t>INT. AUT. MAGN.TERM. DIFF. 4PP, 10 kA, cl. AC - 17.5 mm ...Idn 0.03 A 7÷8.5md 4x40÷63 A.</t>
  </si>
  <si>
    <t>INT. AUT. MAGN.TERM. DIFF. 4PP, 10 kA, cl. AC - 17.5 mm ...Idn 0.3÷0.5 A 7÷8.5md 4x80÷100 A</t>
  </si>
  <si>
    <t>AUSILIARI ED ACCESSORI MAGN.TERM. DIFF. - 17.5 mm ...bobina sgancio a distanza 110÷380 V 1md</t>
  </si>
  <si>
    <t>AUSILIARI ED ACCESSORI MAGN.TERM. DIFF. - 17.5 mm ...interblocco meccanico 1md</t>
  </si>
  <si>
    <t>INT. AUT. MAGNETOTERMICO SCATOLATO ...pdi 16 kA, 400 V 4x125 A</t>
  </si>
  <si>
    <t>INT. AUT. MAGNETOTERMICO DIFFERENZIALE SCATOLATO ...pdi 36 kA, 400 V 4x100÷400 A</t>
  </si>
  <si>
    <t>INTERRUTTORE DI MANOVRA SCATOLATO ...3x250 A</t>
  </si>
  <si>
    <t>AUSILIARI ED ACCESSORI PER INTERRUTTORI SCATOLATI ...bobina sgancio di apertura, 250÷400 A 24÷400 V</t>
  </si>
  <si>
    <t>RELE' TERMICO ...corrente di regolazione 0.1÷15 A</t>
  </si>
  <si>
    <t>GRUPPO DI SCAMBIO</t>
  </si>
  <si>
    <t>CONTATTORE AUSILIARIO - 17.5 mm ...bobina 24÷48 V</t>
  </si>
  <si>
    <t>CONTATTORE DI POTENZA, AC1 - 17.5 mm ...2x20 A, 230 V, 4 kW</t>
  </si>
  <si>
    <t>CONTATTORE DI POTENZA, AC3 ...3x9.5 A, 400 V, 4 kW</t>
  </si>
  <si>
    <t>CONTATTORE DI POTENZA, AC3 ...3x16 A, 400 V, 7.5 kW</t>
  </si>
  <si>
    <t>CONTATTORE DI POTENZA, AC3 ...3x23 A, 400 V, 11 kW</t>
  </si>
  <si>
    <t>SCARICATORE AD ALTA ENERGIA DI SCARICA - 17.5 mm ...monofase, 220 V, 20 µ s - 100 kA 5md.</t>
  </si>
  <si>
    <t>SCARICATORE AD ALTA ENERGIA DI SCARICA - 17.5 mm ...trifase, 380 V, 20 µ s - 100 kA 9md</t>
  </si>
  <si>
    <t>LIMITATORE DI SOVRATENSIONE - 17.5 mm ...monofase, 12÷60 V, 20 µ s - 10 kA 2md</t>
  </si>
  <si>
    <t>RELE' MONOSTABILE - 17.5 mm ...bobina 24 V 4NO 2md</t>
  </si>
  <si>
    <t>RELE' PASSO-PASSO - 17.5 mm ...bobina 24 V 1NC 1md.</t>
  </si>
  <si>
    <t>TRASFORMATORE DI SICUREZZA - 17.5 mm ...SELV, 220 V/12-24 V, 60 VA continuo 6md</t>
  </si>
  <si>
    <t>PUNTO COMANDO, SERIE IP55, DAL QUADRO ...punto interrotto bipolare con spia</t>
  </si>
  <si>
    <t>PUNTO COMANDO, SERIE IP55, DAL QUADRO ...punto pulsante con spia</t>
  </si>
  <si>
    <t>PUNTO COMANDO, SERIE IP55, DAL QUADRO ...punto presenza persona ad infrarosso passivo</t>
  </si>
  <si>
    <t>TEMPORIZZATORE ELETTRONICO VANO SCALA - 17.5 mm ...ad alimentazione diretta 2md</t>
  </si>
  <si>
    <t>ASPIRATORE BASE ...portata di 270 m³/h 80 W, base</t>
  </si>
  <si>
    <t>RELE' MONOSTABILE - 17.5 mm ...bobina 220 V 4NO 2md</t>
  </si>
  <si>
    <t>INTERRUTTORE CREPUSCOLARE PROGRAMMABILE - 17.5 mm ...giornaliero-settimanale, 2÷50 lux e 50÷2000 lux 4md</t>
  </si>
  <si>
    <t>PUNTO LUCE ...singolo, a vista, IP55</t>
  </si>
  <si>
    <t>GRUPPO STATICO DI CONTINUITA' ...monofase, 3000 VA, 220÷380/220 V.</t>
  </si>
  <si>
    <t>MOTORIZZAZIONE CANCELLI</t>
  </si>
  <si>
    <t>COLLEGAMENTO CANCELLI PEDONALI</t>
  </si>
  <si>
    <t>MOTORIZZAZIONE PORTONI GARAGE</t>
  </si>
  <si>
    <t>GRUPPO ELETTROGENO, IN SERVIZIO CONTINUO ...trifase, 380/220 V, 180 kVA</t>
  </si>
  <si>
    <t>QUADRO GRUPPO ELETTROGENO AVVIAMENTO AUTOMATICO ...trifase, 140÷180 kVA</t>
  </si>
  <si>
    <t>COFANATURA INSONORIZZATA PER GRUPPO ELETTROGENO ...da 180 kVA</t>
  </si>
  <si>
    <t>IMPIANTO DI TERRA PER LOCALE GRUPPO ELETTROGENO ...da 110÷400 kVA</t>
  </si>
  <si>
    <t>APP. ILL. FLUORESCENTE, DA SOFFITTO, IP65 ...in policarbonato,1x35, 2x35, 1x49, 2x49 W</t>
  </si>
  <si>
    <t>SOVRAPPREZZO PER REATTORE ELETTRONICO AD ALTA FREQUENZA ...alimentazione.220 V, per tubi fluorescenti</t>
  </si>
  <si>
    <t>INTERRUTTORI DI MANOVRA - 17.5 mm ...bipolare 2x16÷32 A 1md</t>
  </si>
  <si>
    <t>INTERRUTTORI DI MANOVRA - 17.5 mm ...bipolare 2x63÷80 A 2÷3md.</t>
  </si>
  <si>
    <t>INTERRUTTORI DI MANOVRA - 17.5 mm ...quadripolare 4x16÷32 A 2md.</t>
  </si>
  <si>
    <t>INTERRUTTORI DI MANOVRA - 17.5 mm ...quadripolare 4x100 A 4md</t>
  </si>
  <si>
    <t>QUADRO MULTIPRESA CEE CON PROTEZIONE AUT. M.T. 4x16A</t>
  </si>
  <si>
    <t>ALLACCIAMENTO UTENZA CON SEZIONE MULTICAVO FINO A 2,5 MMQ</t>
  </si>
  <si>
    <t>ALLACCIAMENTO UTENZA CON SEZIONE MULTICAVO FINO A 4 MMQ</t>
  </si>
  <si>
    <t>ALLACCIAMENTO UTENZA CON SEZIONE MULTICAVO FINO A 6 MMQ</t>
  </si>
  <si>
    <t>ALLACCIAMENTO UTENZA CON SEZIONE MULTICAVO FINO A 10 MMQ</t>
  </si>
  <si>
    <t>SACCHETTI MOBILI ANTINCENDIO ...REI 180 (120x250x40) mm</t>
  </si>
  <si>
    <t>STUCCO SIGILLANTE ANTIFIAMMA ...per orizzontale REI 180</t>
  </si>
  <si>
    <t>STUCCO SIGILLANTE ANTIFIAMMA ...per verticale REI 180</t>
  </si>
  <si>
    <t>CENTRALE DI RIFASAMENTO AUTOMATICO A GRADINI ...a 5 gradini, 60 kVAR</t>
  </si>
  <si>
    <t>CAVETTO SCHERMATO PER TRASMISSIONE DATI ...tipo YCY11 - 2x2x0.8</t>
  </si>
  <si>
    <t>PUNTO COMANDO, SERIE LUSSO, DAL QUADRO ...punto interrotto bipolare</t>
  </si>
  <si>
    <t>PUNTO COMANDO, SERIE LUSSO, DAL QUADRO ...punto pulsante</t>
  </si>
  <si>
    <t>PUNTO COMANDO, SERIE LUSSO, DAL QUADRO ...punto doppio pulsante</t>
  </si>
  <si>
    <t>PUNTO COMANDO, SERIE LUSSO, DAL QUADRO ...punto pulsante con spia</t>
  </si>
  <si>
    <t>PUNTO COMANDO, SERIE LUSSO, DAL QUADRO ...punto spia</t>
  </si>
  <si>
    <t>PUNTO COMANDO, SERIE LUSSO, DAL QUADRO ...punto ricevitore infrarosso, 1 canale 3md</t>
  </si>
  <si>
    <t>PUNTO LUCE ...singolo</t>
  </si>
  <si>
    <t>PUNTO LUCE TESTALETTO...singolo</t>
  </si>
  <si>
    <t>PUNTO LUCE ...singolo faro su edificio, per luce esterna</t>
  </si>
  <si>
    <t>RIVELATORE DI PRESENZA 360° KNX MARCA MDT ART.SCN-PM360D.01 o SIMILARE</t>
  </si>
  <si>
    <t>RIVELATORE PASSIVO AD INFRAROSSO ANTIFURTO ...volumetrico 220° con soglia crepuscolare, da esterno, azione raggio 5 m</t>
  </si>
  <si>
    <t>FORNITURA E POSA IN OPERA DI RILEVATORE DI MOVIMENTO A 180°- MARCA SCHNEIDER ART. MTN631625 O EQUIVALENTE</t>
  </si>
  <si>
    <t>ATTUATORE DIMMER UNIVERSALE 1 CANALE 600 W MARCA MDT ART. AKD-0103.01 O SIMILARE</t>
  </si>
  <si>
    <t>ATTUATORE DIMMER UNIVERSALE 2 CANALI 250 W MARCA MDT ART. AKD-0201.01 O SIMILARE</t>
  </si>
  <si>
    <t>INTERFACCIA PULSANTI DA INCASSO 2 CANALI MARCA ABB ART. US/U 2.2 O SIMILARE</t>
  </si>
  <si>
    <t>INTERFACCIA PULSANTI DA INCASSO 4 CANALI MARCA ABB ART. US/U 4.2 O SIMILARE</t>
  </si>
  <si>
    <t>UNITÀ DI ACCOPPIAMENTO PER SONDA DI TEMPERATURA MARCA MDT ART. SCN-RT6AP.01 O SIMILARE</t>
  </si>
  <si>
    <t>ATTUATORI RELÈ, 4 CANALI RISCALDAMENTO MARCA MDT ART. AKH-0400.01 O SIMILARE</t>
  </si>
  <si>
    <t>ATTUATORI RELÈ, 2 CANALI 10A 230 V MARCA SCHNEIDER ART. MTN649202 O SIMILARE</t>
  </si>
  <si>
    <t>ATTUATORI RELÈ, 8 CANALI 10A 230 V MARCA MDT ART. AKS-0810.01 O SIMILARE</t>
  </si>
  <si>
    <t>ALIMENTATORE SISTEMA KNX MARCA STV ART. STV-0640.01 O SIMILARE</t>
  </si>
  <si>
    <t>DISPOSITIVO DI ACCOPPIAMENTO LINEE BUS MARCA MDT ART. SCN-LK001.01 O SIMILARE</t>
  </si>
  <si>
    <t>MODULO APPLICATIVO DI LOGICA, MARCA ABB ART. ABL/S 2.1 O SIMILARE</t>
  </si>
  <si>
    <t>STAZIONE METEO MARCA ELSNER ART. 30903 O SIMILARE</t>
  </si>
  <si>
    <t>CONTATTI MAGNETICI MARCA ABB VWRS/W O SIMILARE</t>
  </si>
  <si>
    <t>ATTUATORE MULTIFUNZIONE 6IN/4OUT 10°, MARCA ZENNIO ART. ZN1IO-AB46A O SIMILARE</t>
  </si>
  <si>
    <t>PROGRAMMAZIONE SISTEMA KNX</t>
  </si>
  <si>
    <t>TESTINA TERMOELETTRICA ...testina termoelettrica normalmente chiusa</t>
  </si>
  <si>
    <t>TERMOSONDA AMBIENTE ...ambiente da 0...50 °C TIPO MDT ART. SCN-PTST3.01 O SIMILARE</t>
  </si>
  <si>
    <t>SONDA DI UMIDITA' E TEMPERATURA ...MARCA ELSNER ART. 70173 O SIMILARE</t>
  </si>
  <si>
    <t>INTERFACCIAMENTO UTA PINT-PT</t>
  </si>
  <si>
    <t>INTERFACCIAMENTO UTA P1-P2</t>
  </si>
  <si>
    <t>INTERFACCIAMENTO UTA CUCINA</t>
  </si>
  <si>
    <t>INTERFACCIAMENTO UTA LAVANDERIA</t>
  </si>
  <si>
    <t>INTERFACCIAMENTO MULTIMETRI DIGITALI</t>
  </si>
  <si>
    <t>INTERFACCIAMENTO SISTEMA RIVELAZIONE INCENDI</t>
  </si>
  <si>
    <t>INTERFACCIAMENTO SISTEMA ILLUMINAZIONE DI EMERGENZA</t>
  </si>
  <si>
    <t>INTERFACCIAMENTO SISTEMA TVCC</t>
  </si>
  <si>
    <t>INTERFACCIAMENTO CENTRALE TERMICA</t>
  </si>
  <si>
    <t>POSTAZIONE CENTRALE SISTEMA SUPERVISIONE</t>
  </si>
  <si>
    <t>LINEE BUS DI TRASMISSIONE DATI</t>
  </si>
  <si>
    <t>CAVETTO TELEFONICO IN RAME STAGNATO, PER INTERNO ...sezione 30x2x0.35 mm².</t>
  </si>
  <si>
    <t>CAVETTO FONIA-DATI ...coppia attorcigliata variabile, coppie 4</t>
  </si>
  <si>
    <t>CAVO COASSIALE ARGENTATO PER TV ...impedenza 75 ohm, 8.4 dB/100 m a 800 MHz</t>
  </si>
  <si>
    <t>CAVETTO SCHERMATO PER ALTOPARLANTI, PVC ...sezione 2x0.75 mm².</t>
  </si>
  <si>
    <t>PUNTO IMPIANTO TELEFO-DATI, DALL' ARMADIO RACK, Cat. 6 UTP ...presa singola telefono-dati, 200 MHz, 4 coppie, tipo RJ45</t>
  </si>
  <si>
    <t>PUNTO IMPIANTO TELEFO-DATI, DALL' ARMADIO RACK, Cat. 6 UTP ...prese telefono-dati, 200 MHz, 4 coppie ciascuna, tipo RJ45</t>
  </si>
  <si>
    <t>ARMADIO RACK 19", PER ATTESTAZIONE PRESE TELEFONO – DATI ...armadio a rack, completo per telefono-dati 600x700x400</t>
  </si>
  <si>
    <t>ARMADIO RACK 19", PER ATTESTAZIONE PRESE TELEFONO – DATI ...armadio a rack, completo per telefono-dati 800x2000x1000</t>
  </si>
  <si>
    <t>SOVRAPPREZZO ACCESSORI ARMADIO RACK 19" ...cordone di permutazione RJ45, cat 6 STP, 2 m.</t>
  </si>
  <si>
    <t>COLLAUDO IMPIANTO TELEFONO-DATI E CERTIFICAZIONE PUNTI ...collaudo punto-punto, da presa ad armadio</t>
  </si>
  <si>
    <t>DORSALE DI EDIFICIO, IN FIBRA OTTICA ...1 fibra, 50/125, banda seconda finestra (SW), 1300 nm 8 fibre</t>
  </si>
  <si>
    <t>SOVRAPPREZZO ACCESSORI DI COLLEGAMENTO, PER CAVO FIBRA OTTICA ...i collegamento fra due armadi, con cavo in fibra ottica</t>
  </si>
  <si>
    <t>COLLAUDO FIBRA OTTICA ...collaudo punto-punto, da armadio ad armadio</t>
  </si>
  <si>
    <t>ROUTER PER RETE INTERNET ...ad 1 porta Ethernet</t>
  </si>
  <si>
    <t>SWITCH HUB 12 PORTE GENERALE</t>
  </si>
  <si>
    <t>SWITCH HUB 24 PORTE</t>
  </si>
  <si>
    <t>SWITCH HUB 48 PORTE</t>
  </si>
  <si>
    <t>PALO TELESCOPICO PER ANTENNA TV ...altezza fino a 5 m.</t>
  </si>
  <si>
    <t>ANTENNA TV ...VHF, 11 elementi</t>
  </si>
  <si>
    <t>ANTENNA TV ...UHF banda 4÷5, 10 elementi.</t>
  </si>
  <si>
    <t>PREAMPLIFICATORE D'ANTENNA TV ...a banda larga.</t>
  </si>
  <si>
    <t>PARTITORI, DIVISORI PER IMP. ANTENNA TV ...a 4 uscite</t>
  </si>
  <si>
    <t>CENTRALINO AMPLIFICAZIONE IMPIANTO TV ...amplificazione minima 35 dB</t>
  </si>
  <si>
    <t>BASE SUPPORTO UNIVERSALE PER CENTRALE TV ...6 moduli</t>
  </si>
  <si>
    <t>MODULO AMPLIFICATORE FINALE, PER CENTRALE TV ...VHF</t>
  </si>
  <si>
    <t>MODULO AMPLIFICATORE FINALE, PER CENTRALE TV ...UHF</t>
  </si>
  <si>
    <t>MODULO ALIMENTATORE, PER CENTRALE TV ...stabilizzato</t>
  </si>
  <si>
    <t>PUNTO PRESA TV, DAL CENTRALINO ...per presa di derivazione.</t>
  </si>
  <si>
    <t>POSTO ESTERNO CON VIDEOCITOFONO, ANTIVANDALISMO ...a 2 pulsanti</t>
  </si>
  <si>
    <t>VIDEOCITOFONO, POSTO INTERNO ...a 4 pulsanti</t>
  </si>
  <si>
    <t>ALIMENTATORE PER VIDEOCITOFONO ...120 VA</t>
  </si>
  <si>
    <t>COMMUTATORE SU VIDEOCITOFONO ...a tre posti esterni</t>
  </si>
  <si>
    <t>PUNTO USCITA, IMP. VIDEOCITOFONO, DALL'ALIMENTATORE ...per chiamata interna</t>
  </si>
  <si>
    <t>PUNTO USCITA, IMP. VIDEOCITOFONO, DALL'ALIMENTATORE ...per chiamata esterna, max. 75 m</t>
  </si>
  <si>
    <t>TERMINALE DI COMUNICAZIONE CAMERA</t>
  </si>
  <si>
    <t>PUNTO POSTO WC O BAGNO COMUNE ...a 24 Vdc</t>
  </si>
  <si>
    <t>TASTIERA A TIRANTE PER BAGNO</t>
  </si>
  <si>
    <t>TASTIERA-LETTO PENSILE DI CHIAMATA ...a 24 Vdc</t>
  </si>
  <si>
    <t>PUNTO PRESA AD INNESTO PER TASTIERA PENSILE ...per presa a 28 poli</t>
  </si>
  <si>
    <t>LAMPADA SEGNALAZIONE FUORI PORTA STANZE</t>
  </si>
  <si>
    <t>LAMPADA SEGNALAZIONE FUORI PORTA WC</t>
  </si>
  <si>
    <t>STAZIONE DI RISPOSTA INFERMIERA CON DISPLAY DA TAVOLO</t>
  </si>
  <si>
    <t>STAZIONE DI RISPOSTA INFERMIERA TOUCHSCREEN</t>
  </si>
  <si>
    <t>SOFTWARE DI GESTIONE MEDICALL</t>
  </si>
  <si>
    <t>GRUPPO STATICO DI CONTINUITA' ...monofase, 1000 VA, 220/220 V</t>
  </si>
  <si>
    <t>CENTRALE DI CONTROLLO SISTEMA DI DIFFUSIONE SONORA E GESTIONE EMERGENZE, COMPLETA DI ACCESSORI</t>
  </si>
  <si>
    <t>MODULO AMPLIFICATORE DI POTENZA AUDIO STEREO ...400+400 W RMS.</t>
  </si>
  <si>
    <t>ARMADIO A RACK 19", PER APPARECCHIATURA AUDIO ...per 16 unità modulari</t>
  </si>
  <si>
    <t>MODULO MIXER AUDIO ...stereo 4 ingressi</t>
  </si>
  <si>
    <t>MODULO EQUALIZZATORE AUDIO ...paragrafico 2 canali</t>
  </si>
  <si>
    <t>MODULO SINTONIZZATORE AM-FM STEREO ...digitale</t>
  </si>
  <si>
    <t>MODULO LETTORE COMPACT DISK ...20 brani.</t>
  </si>
  <si>
    <t>DIFFUSORE SONORO ...3÷6 W RMS, 1.6÷5 k ohm</t>
  </si>
  <si>
    <t>PUNTO USCITA, IMPIANTO AUDIO, DALL'AMPLIFICATORE ...per diffusore sonoro.</t>
  </si>
  <si>
    <t>PULSANTE SEGNALAZIONE D'ALLARME PROTETTO, COMPLETO Fornit ... gua italiana, tipo modulare 17.5 mm su profilato EN 50022.</t>
  </si>
  <si>
    <t>SIRENA PIEZOELETTRICA CON PANNELLO AVVISATORE DI REPARTO, DA INTERNO ...potenza acustica 98 dB</t>
  </si>
  <si>
    <t>ALIMENTATORE CIRCUITO SEGNALAZIONE D'ALLARME ...12 Vdc, 24 Ah</t>
  </si>
  <si>
    <t>PUNTO USCITA, IMP. ALLARME INCENDIO, DAL PRESIDIO ...per pulsante segnalazione d'allarme</t>
  </si>
  <si>
    <t>PUNTO USCITA, IMP. ALLARME INCENDIO, DAL PRESIDIO ...per sirena piezoelettrica</t>
  </si>
  <si>
    <t>RIVELATORE OTTICO TERMICO PER CENTRALE</t>
  </si>
  <si>
    <t>ZOCCOLO CON ISOLATORE PER RIVELATORE INCENDIO</t>
  </si>
  <si>
    <t>CAMERA DI ANALISI PER CANALI DI VENTILAZIONE</t>
  </si>
  <si>
    <t>CENTRALE ANALOGICA/DIGITALE, SEGNALAZIONE ALLARME INCENDIO</t>
  </si>
  <si>
    <t>DISPLAY A CRISTALLI LIQUIDI PER RIPORTO ALLARMI A DISTANZA</t>
  </si>
  <si>
    <t>LAMPADA RIPETITRICE DI ALLARME</t>
  </si>
  <si>
    <t>COMBINATORE TELEFONICO A SINTESI VOCALE</t>
  </si>
  <si>
    <t>FERMAPORTA ELETTROMAGNETICO  .... 24 Vac</t>
  </si>
  <si>
    <t>MODULO DI COMANDO</t>
  </si>
  <si>
    <t>PUNTO FERMOPORTA ELETTROMAGNETICO, DALLA CENTRALE ...a 24 Vac</t>
  </si>
  <si>
    <t>PUNTO USCITA, IMPIANTO INCENDIO, DALLA CENTRALE ...per rivelatore fumo</t>
  </si>
  <si>
    <t>PUNTO USCITA, IMPIANTO INCENDIO, DALLA CENTRALE ...per lampada ripetitrice allarme</t>
  </si>
  <si>
    <t>RIVELATORE DI GAS METANO</t>
  </si>
  <si>
    <t>PUNTO USCITA, IMPIANTO FUGHE GAS, DALLA CENTRALE ...per uscita, rivelatore gas</t>
  </si>
  <si>
    <t>TELECAMERA A CIRCUITO CHIUSO, A COLORI ...da interno.</t>
  </si>
  <si>
    <t>TELECAMERA A CIRCUITO CHIUSO, A COLORI...da esterno, con custodia protettiva antivandalismo.</t>
  </si>
  <si>
    <t>MONITOR DI SISTEMA ...a colori 12"</t>
  </si>
  <si>
    <t>MONITOR SUPPLEMENTARE ...a colori 12"</t>
  </si>
  <si>
    <t>REGISTRAZIONE VIDEO DIGITALE SU HARD DISK</t>
  </si>
  <si>
    <t>FORMAZIONE DEL PERSONALE, GESTORE DELL'IMPIANTO DI SORVEGLIANZA ...formazione per impianto di sorvegliaza, a monitor</t>
  </si>
  <si>
    <t>PUNTO USCITA, IMP. SORVEGLIANZA A MONITOR, DALLA CENTRALE ...per monitor</t>
  </si>
  <si>
    <t>PUNTO USCITA, IMP. SORVEGLIANZA A MONITOR, DALLA CENTRALE ...per telecamera, linea max.100 m</t>
  </si>
  <si>
    <t>PUNTO USCITA, IMP. SORVEGLIANZA A MONITOR, DALLA CENTRALE ...per telecamera, linea max. 300 m</t>
  </si>
  <si>
    <t>RIVELATORE A CONTATTO MAGNETICO</t>
  </si>
  <si>
    <t>RIVELATORE PASSIVO AD INFRAROSSO ANTIFURTO ...orientabile tipo tenda o cortina 90°, azione 12 m</t>
  </si>
  <si>
    <t>CENTRALE SEGNALAZIONE AUTOMATICA ANTIFURTO, PROGRAMMABILE ...grande, zone in-out 8÷20-4.</t>
  </si>
  <si>
    <t>PUNTO USCITA, IMP. ANTIFURTO, DALLA CENTRALE ...per uscita, rivelatore antifurto.</t>
  </si>
  <si>
    <t>PUNTO USCITA, IMP. ANTIFURTO, DALLA CENTRALE ...per uscita, contatto reed</t>
  </si>
  <si>
    <t>TRASPONDER, GESTIONE CENTRALIZZATA ...trasponder</t>
  </si>
  <si>
    <t>BADGE, PER LETTORE A TRASPONDER ...tessera in PVC con logo monocolore</t>
  </si>
  <si>
    <t>CENTRALINO TELEFONICO MULTIFREQUENZA, IMPIANTI INTERNI ...fino a numeri 80 interni e 16 esterni</t>
  </si>
  <si>
    <t>APPARECCHIO TELEFONICO SENZA FILI CORDLESS</t>
  </si>
  <si>
    <t>SET INTERFACCIA SERIALE PER SISTEMA MEDICALE</t>
  </si>
  <si>
    <t>SET INTERFACCIA TELEFONICA</t>
  </si>
  <si>
    <t>UNITA' CENTRALE DECT</t>
  </si>
  <si>
    <t>STAZIONE RADIO BASE DECT PER MONTAGGIO INTERNO</t>
  </si>
  <si>
    <t>SOVRAPREZZO ALLA VOCE STAZIONE RADIO BASE DECT...custodia di protezione per montaggio esterno</t>
  </si>
  <si>
    <t>SISTEMA DI ALIMENTAZIONE CENTRALIZZATA PER IMPIANTO DI ILLUMINAZIONE DI EMERGENZA/SICUREZZA</t>
  </si>
  <si>
    <t>SISTEMA DI CONTROLLO PER IMPIANTO DI ILLUMINAZIONE DI EMERGENZA/SICUREZZA</t>
  </si>
  <si>
    <t>APPARECCHIO DI SEGNALAZIONE PER L'EVACUAZIONE DI EMERGENZA ...monofacciale</t>
  </si>
  <si>
    <t>APPARECCHIO DI SEGNALAZIONE PER L'EVACUAZIONE DI EMERGENZA ...bifacciale "a bandiera"</t>
  </si>
  <si>
    <t>APPARECCHIO DI ILLUMINAZIONE DI EMERGENZA A LED ...ad incasso a soffitto</t>
  </si>
  <si>
    <t>APPARECCHIO DI ILLUMINAZIONE DI EMERGENZA A LED ...a parete</t>
  </si>
  <si>
    <t>PUNTO LUCE EMERGENZA, DALLA CENTRALE ...autodiagnosi-centralizzato</t>
  </si>
  <si>
    <t>SISTEMA COMPLETO UNITA DI MONITORAGGIO VARCHI SENZA FILI iWMDU</t>
  </si>
  <si>
    <t>SISTEMA COMPLETO UNITA DI MONITORAGGIO POSIZIONE SENZA FILI WMU</t>
  </si>
  <si>
    <t>UNITA' BASE DI MONITORAGGIO SENZA FILI iWMBU</t>
  </si>
  <si>
    <t>OROLOGIO PERSONALE ANALOGICO</t>
  </si>
  <si>
    <t>TELECOMANDO PER SISTEMA DI MONITORAGGIO</t>
  </si>
  <si>
    <t>MODULI FOTOVOLTAICI</t>
  </si>
  <si>
    <t>INVERTER FOTOVOLTAICO TRIFASE ...30kW</t>
  </si>
  <si>
    <t>SISTEMA DI MONITORAGGIO INVERTER E IMPIANTO FOTOVOLTAICO</t>
  </si>
  <si>
    <t>COLLETTORE PER PARALLELO STRINGHE</t>
  </si>
  <si>
    <t>CAVO SOLARE, HEPR G21, 0.6÷1 kV ...sezione 1x4 mm²</t>
  </si>
  <si>
    <t>CAVO SOLARE, HEPR G21, 0.6÷1 kV ...sezione 1x10 mm²</t>
  </si>
  <si>
    <t>TRASFORMATORE DI ISOLAMENTO</t>
  </si>
  <si>
    <t>QUADRO LATO AC CON PROTEZIONE GENERALE E DI INTERFACCIA</t>
  </si>
  <si>
    <t>ALLACCIO IMPIANTO FOTOVOLTAICO AL GRUPPO DI MISURA</t>
  </si>
  <si>
    <t>h</t>
  </si>
  <si>
    <t>m³</t>
  </si>
  <si>
    <t>m²</t>
  </si>
  <si>
    <t>m</t>
  </si>
  <si>
    <t>m2</t>
  </si>
  <si>
    <t>cad.</t>
  </si>
  <si>
    <t>cadauno</t>
  </si>
  <si>
    <t>mq</t>
  </si>
  <si>
    <t>kg</t>
  </si>
  <si>
    <t>mQ</t>
  </si>
  <si>
    <t>a corpo</t>
  </si>
  <si>
    <t>ognuno</t>
  </si>
  <si>
    <t>dm²</t>
  </si>
  <si>
    <t>kW</t>
  </si>
  <si>
    <t>ml</t>
  </si>
  <si>
    <t>Num. Ord.</t>
  </si>
  <si>
    <t>TARIFFA</t>
  </si>
  <si>
    <t>LAVORI E FORNITURE PER L'ESECUZIONE DELL'APPALTO</t>
  </si>
  <si>
    <t>unità di misura</t>
  </si>
  <si>
    <t>Quantità</t>
  </si>
  <si>
    <t>PREZZO UNITARIO (euro)</t>
  </si>
  <si>
    <t>TOTALE</t>
  </si>
  <si>
    <t>in cifre</t>
  </si>
  <si>
    <t>in lettere</t>
  </si>
  <si>
    <t>B.006.050.00061.017*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</si>
</sst>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8">
    <font>
      <sz val="10"/>
      <name val="Arial"/>
      <family val="0"/>
    </font>
    <font>
      <sz val="8"/>
      <color indexed="63"/>
      <name val="Tahoma"/>
      <family val="0"/>
    </font>
    <font>
      <sz val="8"/>
      <name val="Tahoma"/>
      <family val="0"/>
    </font>
    <font>
      <sz val="7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0" fontId="1" fillId="29" borderId="4">
      <alignment horizontal="center" vertical="top" wrapText="1"/>
      <protection/>
    </xf>
    <xf numFmtId="0" fontId="27" fillId="30" borderId="0" applyNumberFormat="0" applyBorder="0" applyAlignment="0" applyProtection="0"/>
    <xf numFmtId="0" fontId="0" fillId="31" borderId="5" applyNumberFormat="0" applyFont="0" applyAlignment="0" applyProtection="0"/>
    <xf numFmtId="0" fontId="28" fillId="20" borderId="6" applyNumberFormat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NumberFormat="1" applyFont="1" applyFill="1" applyBorder="1" applyAlignment="1" applyProtection="1">
      <alignment horizontal="right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16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2" fontId="2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2" fontId="2" fillId="0" borderId="19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3F3F3"/>
      <rgbColor rgb="00D4D4D4"/>
      <rgbColor rgb="00F0F0F0"/>
      <rgbColor rgb="00A0A0A0"/>
      <rgbColor rgb="000053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7"/>
  <sheetViews>
    <sheetView showGridLines="0" tabSelected="1" view="pageBreakPreview" zoomScale="115" zoomScaleSheetLayoutView="115" zoomScalePageLayoutView="0" workbookViewId="0" topLeftCell="A1">
      <selection activeCell="C9" sqref="C9"/>
    </sheetView>
  </sheetViews>
  <sheetFormatPr defaultColWidth="9.140625" defaultRowHeight="12.75"/>
  <cols>
    <col min="1" max="1" width="7.57421875" style="0" customWidth="1"/>
    <col min="2" max="2" width="20.140625" style="0" customWidth="1"/>
    <col min="3" max="3" width="43.00390625" style="0" customWidth="1"/>
    <col min="4" max="4" width="10.140625" style="0" customWidth="1"/>
    <col min="5" max="5" width="10.00390625" style="11" customWidth="1"/>
    <col min="6" max="6" width="7.421875" style="9" customWidth="1"/>
    <col min="7" max="7" width="17.7109375" style="9" customWidth="1"/>
    <col min="8" max="8" width="10.140625" style="9" customWidth="1"/>
  </cols>
  <sheetData>
    <row r="1" spans="1:8" s="2" customFormat="1" ht="15" customHeight="1" thickBot="1">
      <c r="A1" s="12" t="s">
        <v>1641</v>
      </c>
      <c r="B1" s="12" t="s">
        <v>1642</v>
      </c>
      <c r="C1" s="12" t="s">
        <v>1643</v>
      </c>
      <c r="D1" s="12" t="s">
        <v>1644</v>
      </c>
      <c r="E1" s="13" t="s">
        <v>1645</v>
      </c>
      <c r="F1" s="12" t="s">
        <v>1646</v>
      </c>
      <c r="G1" s="12"/>
      <c r="H1" s="12" t="s">
        <v>1647</v>
      </c>
    </row>
    <row r="2" spans="1:8" s="2" customFormat="1" ht="15" customHeight="1" thickBot="1">
      <c r="A2" s="12"/>
      <c r="B2" s="12"/>
      <c r="C2" s="12"/>
      <c r="D2" s="12"/>
      <c r="E2" s="14"/>
      <c r="F2" s="1" t="s">
        <v>1648</v>
      </c>
      <c r="G2" s="1" t="s">
        <v>1649</v>
      </c>
      <c r="H2" s="12"/>
    </row>
    <row r="3" spans="1:8" s="2" customFormat="1" ht="15" customHeight="1" thickBot="1">
      <c r="A3" s="3"/>
      <c r="B3" s="4"/>
      <c r="C3" s="5"/>
      <c r="D3" s="4"/>
      <c r="E3" s="10"/>
      <c r="F3" s="4"/>
      <c r="G3" s="4"/>
      <c r="H3" s="6"/>
    </row>
    <row r="4" spans="1:8" ht="13.5" thickTop="1">
      <c r="A4" s="18">
        <v>1</v>
      </c>
      <c r="B4" s="19" t="s">
        <v>0</v>
      </c>
      <c r="C4" s="19" t="s">
        <v>813</v>
      </c>
      <c r="D4" s="19" t="s">
        <v>1626</v>
      </c>
      <c r="E4" s="20">
        <v>50</v>
      </c>
      <c r="F4" s="7"/>
      <c r="G4" s="7"/>
      <c r="H4" s="8"/>
    </row>
    <row r="5" spans="1:8" ht="12.75">
      <c r="A5" s="15">
        <v>2</v>
      </c>
      <c r="B5" s="16" t="s">
        <v>1</v>
      </c>
      <c r="C5" s="16" t="s">
        <v>814</v>
      </c>
      <c r="D5" s="16" t="s">
        <v>1626</v>
      </c>
      <c r="E5" s="17">
        <v>50</v>
      </c>
      <c r="F5" s="7"/>
      <c r="G5" s="7"/>
      <c r="H5" s="8"/>
    </row>
    <row r="6" spans="1:8" ht="12.75">
      <c r="A6" s="15">
        <v>3</v>
      </c>
      <c r="B6" s="16" t="s">
        <v>2</v>
      </c>
      <c r="C6" s="16" t="s">
        <v>815</v>
      </c>
      <c r="D6" s="16" t="s">
        <v>1626</v>
      </c>
      <c r="E6" s="17">
        <v>50</v>
      </c>
      <c r="F6" s="7"/>
      <c r="G6" s="7"/>
      <c r="H6" s="8"/>
    </row>
    <row r="7" spans="1:8" ht="21">
      <c r="A7" s="15">
        <v>4</v>
      </c>
      <c r="B7" s="16" t="s">
        <v>3</v>
      </c>
      <c r="C7" s="16" t="s">
        <v>816</v>
      </c>
      <c r="D7" s="16" t="s">
        <v>1627</v>
      </c>
      <c r="E7" s="17">
        <v>64.35</v>
      </c>
      <c r="F7" s="7"/>
      <c r="G7" s="7"/>
      <c r="H7" s="8"/>
    </row>
    <row r="8" spans="1:8" ht="21">
      <c r="A8" s="15">
        <v>6</v>
      </c>
      <c r="B8" s="16" t="s">
        <v>5</v>
      </c>
      <c r="C8" s="16" t="s">
        <v>818</v>
      </c>
      <c r="D8" s="16" t="s">
        <v>1628</v>
      </c>
      <c r="E8" s="17">
        <v>10</v>
      </c>
      <c r="F8" s="7"/>
      <c r="G8" s="7"/>
      <c r="H8" s="8"/>
    </row>
    <row r="9" spans="1:8" ht="21">
      <c r="A9" s="15">
        <v>5</v>
      </c>
      <c r="B9" s="16" t="s">
        <v>4</v>
      </c>
      <c r="C9" s="16" t="s">
        <v>817</v>
      </c>
      <c r="D9" s="16" t="s">
        <v>1628</v>
      </c>
      <c r="E9" s="17">
        <v>1500</v>
      </c>
      <c r="F9" s="7"/>
      <c r="G9" s="7"/>
      <c r="H9" s="8"/>
    </row>
    <row r="10" spans="1:8" ht="21">
      <c r="A10" s="15">
        <v>7</v>
      </c>
      <c r="B10" s="16" t="s">
        <v>6</v>
      </c>
      <c r="C10" s="16" t="s">
        <v>819</v>
      </c>
      <c r="D10" s="16" t="s">
        <v>1628</v>
      </c>
      <c r="E10" s="17">
        <v>324</v>
      </c>
      <c r="F10" s="7"/>
      <c r="G10" s="7"/>
      <c r="H10" s="8"/>
    </row>
    <row r="11" spans="1:8" ht="12.75">
      <c r="A11" s="15">
        <v>8</v>
      </c>
      <c r="B11" s="16" t="s">
        <v>7</v>
      </c>
      <c r="C11" s="16" t="s">
        <v>820</v>
      </c>
      <c r="D11" s="16" t="s">
        <v>1627</v>
      </c>
      <c r="E11" s="17">
        <v>17895</v>
      </c>
      <c r="F11" s="7"/>
      <c r="G11" s="7"/>
      <c r="H11" s="8"/>
    </row>
    <row r="12" spans="1:8" ht="12.75">
      <c r="A12" s="15">
        <v>9</v>
      </c>
      <c r="B12" s="16" t="s">
        <v>8</v>
      </c>
      <c r="C12" s="16" t="s">
        <v>821</v>
      </c>
      <c r="D12" s="16" t="s">
        <v>1628</v>
      </c>
      <c r="E12" s="17">
        <v>4100</v>
      </c>
      <c r="F12" s="7"/>
      <c r="G12" s="7"/>
      <c r="H12" s="8"/>
    </row>
    <row r="13" spans="1:8" ht="12.75">
      <c r="A13" s="15">
        <v>10</v>
      </c>
      <c r="B13" s="16" t="s">
        <v>9</v>
      </c>
      <c r="C13" s="16" t="s">
        <v>822</v>
      </c>
      <c r="D13" s="16" t="s">
        <v>1627</v>
      </c>
      <c r="E13" s="17">
        <v>669.14</v>
      </c>
      <c r="F13" s="7"/>
      <c r="G13" s="7"/>
      <c r="H13" s="8"/>
    </row>
    <row r="14" spans="1:8" ht="12.75">
      <c r="A14" s="15">
        <v>11</v>
      </c>
      <c r="B14" s="16" t="s">
        <v>10</v>
      </c>
      <c r="C14" s="16" t="s">
        <v>823</v>
      </c>
      <c r="D14" s="16" t="s">
        <v>1627</v>
      </c>
      <c r="E14" s="17">
        <v>2625</v>
      </c>
      <c r="F14" s="7"/>
      <c r="G14" s="7"/>
      <c r="H14" s="8"/>
    </row>
    <row r="15" spans="1:8" ht="12.75">
      <c r="A15" s="15">
        <v>14</v>
      </c>
      <c r="B15" s="16" t="s">
        <v>13</v>
      </c>
      <c r="C15" s="16" t="s">
        <v>826</v>
      </c>
      <c r="D15" s="16" t="s">
        <v>1628</v>
      </c>
      <c r="E15" s="17">
        <v>864</v>
      </c>
      <c r="F15" s="7"/>
      <c r="G15" s="7"/>
      <c r="H15" s="8"/>
    </row>
    <row r="16" spans="1:8" ht="12.75">
      <c r="A16" s="15">
        <v>15</v>
      </c>
      <c r="B16" s="16" t="s">
        <v>14</v>
      </c>
      <c r="C16" s="16" t="s">
        <v>827</v>
      </c>
      <c r="D16" s="16" t="s">
        <v>1627</v>
      </c>
      <c r="E16" s="17">
        <v>15270</v>
      </c>
      <c r="F16" s="7"/>
      <c r="G16" s="7"/>
      <c r="H16" s="8"/>
    </row>
    <row r="17" spans="1:8" ht="12.75">
      <c r="A17" s="15">
        <v>16</v>
      </c>
      <c r="B17" s="16" t="s">
        <v>15</v>
      </c>
      <c r="C17" s="16" t="s">
        <v>828</v>
      </c>
      <c r="D17" s="16" t="s">
        <v>1627</v>
      </c>
      <c r="E17" s="17">
        <v>373.62</v>
      </c>
      <c r="F17" s="7"/>
      <c r="G17" s="7"/>
      <c r="H17" s="8"/>
    </row>
    <row r="18" spans="1:8" ht="12.75">
      <c r="A18" s="15">
        <v>17</v>
      </c>
      <c r="B18" s="16" t="s">
        <v>16</v>
      </c>
      <c r="C18" s="16" t="s">
        <v>829</v>
      </c>
      <c r="D18" s="16" t="s">
        <v>1629</v>
      </c>
      <c r="E18" s="17">
        <v>235</v>
      </c>
      <c r="F18" s="7"/>
      <c r="G18" s="7"/>
      <c r="H18" s="8"/>
    </row>
    <row r="19" spans="1:8" ht="21">
      <c r="A19" s="15">
        <v>18</v>
      </c>
      <c r="B19" s="16" t="s">
        <v>17</v>
      </c>
      <c r="C19" s="16" t="s">
        <v>830</v>
      </c>
      <c r="D19" s="16" t="s">
        <v>1628</v>
      </c>
      <c r="E19" s="17">
        <v>20.24</v>
      </c>
      <c r="F19" s="7"/>
      <c r="G19" s="7"/>
      <c r="H19" s="8"/>
    </row>
    <row r="20" spans="1:8" ht="21">
      <c r="A20" s="15">
        <v>19</v>
      </c>
      <c r="B20" s="16" t="s">
        <v>18</v>
      </c>
      <c r="C20" s="16" t="s">
        <v>831</v>
      </c>
      <c r="D20" s="16" t="s">
        <v>1627</v>
      </c>
      <c r="E20" s="17">
        <v>772.78</v>
      </c>
      <c r="F20" s="7"/>
      <c r="G20" s="7"/>
      <c r="H20" s="8"/>
    </row>
    <row r="21" spans="1:8" ht="21">
      <c r="A21" s="15">
        <v>20</v>
      </c>
      <c r="B21" s="16" t="s">
        <v>19</v>
      </c>
      <c r="C21" s="16" t="s">
        <v>832</v>
      </c>
      <c r="D21" s="16" t="s">
        <v>1627</v>
      </c>
      <c r="E21" s="17">
        <v>758.91</v>
      </c>
      <c r="F21" s="7"/>
      <c r="G21" s="7"/>
      <c r="H21" s="8"/>
    </row>
    <row r="22" spans="1:8" ht="21">
      <c r="A22" s="15">
        <v>21</v>
      </c>
      <c r="B22" s="16" t="s">
        <v>20</v>
      </c>
      <c r="C22" s="16" t="s">
        <v>833</v>
      </c>
      <c r="D22" s="16" t="s">
        <v>1627</v>
      </c>
      <c r="E22" s="17">
        <v>863.82</v>
      </c>
      <c r="F22" s="7"/>
      <c r="G22" s="7"/>
      <c r="H22" s="8"/>
    </row>
    <row r="23" spans="1:8" ht="21">
      <c r="A23" s="15">
        <v>22</v>
      </c>
      <c r="B23" s="16" t="s">
        <v>21</v>
      </c>
      <c r="C23" s="16" t="s">
        <v>834</v>
      </c>
      <c r="D23" s="16" t="s">
        <v>1627</v>
      </c>
      <c r="E23" s="17">
        <v>301.32</v>
      </c>
      <c r="F23" s="7"/>
      <c r="G23" s="7"/>
      <c r="H23" s="8"/>
    </row>
    <row r="24" spans="1:8" ht="21">
      <c r="A24" s="15">
        <v>23</v>
      </c>
      <c r="B24" s="16" t="s">
        <v>22</v>
      </c>
      <c r="C24" s="16" t="s">
        <v>835</v>
      </c>
      <c r="D24" s="16" t="s">
        <v>1627</v>
      </c>
      <c r="E24" s="17">
        <v>114.5</v>
      </c>
      <c r="F24" s="7"/>
      <c r="G24" s="7"/>
      <c r="H24" s="8"/>
    </row>
    <row r="25" spans="1:8" ht="21">
      <c r="A25" s="15">
        <v>24</v>
      </c>
      <c r="B25" s="16" t="s">
        <v>23</v>
      </c>
      <c r="C25" s="16" t="s">
        <v>836</v>
      </c>
      <c r="D25" s="16" t="s">
        <v>1627</v>
      </c>
      <c r="E25" s="17">
        <v>541.7</v>
      </c>
      <c r="F25" s="7"/>
      <c r="G25" s="7"/>
      <c r="H25" s="8"/>
    </row>
    <row r="26" spans="1:8" ht="21">
      <c r="A26" s="15">
        <v>25</v>
      </c>
      <c r="B26" s="16" t="s">
        <v>24</v>
      </c>
      <c r="C26" s="16" t="s">
        <v>837</v>
      </c>
      <c r="D26" s="16" t="s">
        <v>1627</v>
      </c>
      <c r="E26" s="17">
        <v>15.11</v>
      </c>
      <c r="F26" s="7"/>
      <c r="G26" s="7"/>
      <c r="H26" s="8"/>
    </row>
    <row r="27" spans="1:8" ht="21">
      <c r="A27" s="15">
        <v>26</v>
      </c>
      <c r="B27" s="16" t="s">
        <v>25</v>
      </c>
      <c r="C27" s="16" t="s">
        <v>838</v>
      </c>
      <c r="D27" s="16" t="s">
        <v>1627</v>
      </c>
      <c r="E27" s="17">
        <v>292.11</v>
      </c>
      <c r="F27" s="7"/>
      <c r="G27" s="7"/>
      <c r="H27" s="8"/>
    </row>
    <row r="28" spans="1:8" ht="12.75">
      <c r="A28" s="15">
        <v>30</v>
      </c>
      <c r="B28" s="16" t="s">
        <v>28</v>
      </c>
      <c r="C28" s="16" t="s">
        <v>842</v>
      </c>
      <c r="D28" s="16" t="s">
        <v>1627</v>
      </c>
      <c r="E28" s="17">
        <v>390.88</v>
      </c>
      <c r="F28" s="7"/>
      <c r="G28" s="7"/>
      <c r="H28" s="8"/>
    </row>
    <row r="29" spans="1:8" ht="21">
      <c r="A29" s="15">
        <v>31</v>
      </c>
      <c r="B29" s="16" t="s">
        <v>29</v>
      </c>
      <c r="C29" s="16" t="s">
        <v>843</v>
      </c>
      <c r="D29" s="16" t="s">
        <v>1629</v>
      </c>
      <c r="E29" s="17">
        <v>251.4</v>
      </c>
      <c r="F29" s="7"/>
      <c r="G29" s="7"/>
      <c r="H29" s="8"/>
    </row>
    <row r="30" spans="1:8" ht="12.75">
      <c r="A30" s="15">
        <v>32</v>
      </c>
      <c r="B30" s="16" t="s">
        <v>30</v>
      </c>
      <c r="C30" s="16" t="s">
        <v>844</v>
      </c>
      <c r="D30" s="16" t="s">
        <v>1629</v>
      </c>
      <c r="E30" s="17">
        <v>228.99</v>
      </c>
      <c r="F30" s="7"/>
      <c r="G30" s="7"/>
      <c r="H30" s="8"/>
    </row>
    <row r="31" spans="1:8" ht="21">
      <c r="A31" s="15">
        <v>33</v>
      </c>
      <c r="B31" s="16" t="s">
        <v>31</v>
      </c>
      <c r="C31" s="16" t="s">
        <v>845</v>
      </c>
      <c r="D31" s="16" t="s">
        <v>1628</v>
      </c>
      <c r="E31" s="17">
        <v>767.02</v>
      </c>
      <c r="F31" s="7"/>
      <c r="G31" s="7"/>
      <c r="H31" s="8"/>
    </row>
    <row r="32" spans="1:8" ht="21">
      <c r="A32" s="15">
        <v>34</v>
      </c>
      <c r="B32" s="16" t="s">
        <v>32</v>
      </c>
      <c r="C32" s="16" t="s">
        <v>846</v>
      </c>
      <c r="D32" s="16" t="s">
        <v>1628</v>
      </c>
      <c r="E32" s="17">
        <v>159.56</v>
      </c>
      <c r="F32" s="7"/>
      <c r="G32" s="7"/>
      <c r="H32" s="8"/>
    </row>
    <row r="33" spans="1:8" ht="21">
      <c r="A33" s="15">
        <v>35</v>
      </c>
      <c r="B33" s="16" t="s">
        <v>33</v>
      </c>
      <c r="C33" s="16" t="s">
        <v>847</v>
      </c>
      <c r="D33" s="16" t="s">
        <v>1628</v>
      </c>
      <c r="E33" s="17">
        <v>121.73</v>
      </c>
      <c r="F33" s="7"/>
      <c r="G33" s="7"/>
      <c r="H33" s="8"/>
    </row>
    <row r="34" spans="1:8" ht="21">
      <c r="A34" s="15">
        <v>36</v>
      </c>
      <c r="B34" s="16" t="s">
        <v>34</v>
      </c>
      <c r="C34" s="16" t="s">
        <v>848</v>
      </c>
      <c r="D34" s="16" t="s">
        <v>1628</v>
      </c>
      <c r="E34" s="17">
        <v>568.96</v>
      </c>
      <c r="F34" s="7"/>
      <c r="G34" s="7"/>
      <c r="H34" s="8"/>
    </row>
    <row r="35" spans="1:8" ht="21">
      <c r="A35" s="15">
        <v>37</v>
      </c>
      <c r="B35" s="16" t="s">
        <v>35</v>
      </c>
      <c r="C35" s="16" t="s">
        <v>849</v>
      </c>
      <c r="D35" s="16" t="s">
        <v>1628</v>
      </c>
      <c r="E35" s="17">
        <v>300.7</v>
      </c>
      <c r="F35" s="7"/>
      <c r="G35" s="7"/>
      <c r="H35" s="8"/>
    </row>
    <row r="36" spans="1:8" ht="21">
      <c r="A36" s="15">
        <v>38</v>
      </c>
      <c r="B36" s="16" t="s">
        <v>36</v>
      </c>
      <c r="C36" s="16" t="s">
        <v>850</v>
      </c>
      <c r="D36" s="16" t="s">
        <v>1628</v>
      </c>
      <c r="E36" s="17">
        <v>480.52</v>
      </c>
      <c r="F36" s="7"/>
      <c r="G36" s="7"/>
      <c r="H36" s="8"/>
    </row>
    <row r="37" spans="1:8" ht="21">
      <c r="A37" s="15">
        <v>39</v>
      </c>
      <c r="B37" s="16" t="s">
        <v>37</v>
      </c>
      <c r="C37" s="16" t="s">
        <v>851</v>
      </c>
      <c r="D37" s="16" t="s">
        <v>1628</v>
      </c>
      <c r="E37" s="17">
        <v>113.62</v>
      </c>
      <c r="F37" s="7"/>
      <c r="G37" s="7"/>
      <c r="H37" s="8"/>
    </row>
    <row r="38" spans="1:8" ht="21">
      <c r="A38" s="15">
        <v>40</v>
      </c>
      <c r="B38" s="16" t="s">
        <v>38</v>
      </c>
      <c r="C38" s="16" t="s">
        <v>852</v>
      </c>
      <c r="D38" s="16" t="s">
        <v>1628</v>
      </c>
      <c r="E38" s="17">
        <v>58.4</v>
      </c>
      <c r="F38" s="7"/>
      <c r="G38" s="7"/>
      <c r="H38" s="8"/>
    </row>
    <row r="39" spans="1:8" ht="21">
      <c r="A39" s="15">
        <v>41</v>
      </c>
      <c r="B39" s="16" t="s">
        <v>39</v>
      </c>
      <c r="C39" s="16" t="s">
        <v>853</v>
      </c>
      <c r="D39" s="16" t="s">
        <v>1628</v>
      </c>
      <c r="E39" s="17">
        <v>2653.22</v>
      </c>
      <c r="F39" s="7"/>
      <c r="G39" s="7"/>
      <c r="H39" s="8"/>
    </row>
    <row r="40" spans="1:8" ht="21">
      <c r="A40" s="15">
        <v>42</v>
      </c>
      <c r="B40" s="16" t="s">
        <v>40</v>
      </c>
      <c r="C40" s="16" t="s">
        <v>854</v>
      </c>
      <c r="D40" s="16" t="s">
        <v>1628</v>
      </c>
      <c r="E40" s="17">
        <v>115.15</v>
      </c>
      <c r="F40" s="7"/>
      <c r="G40" s="7"/>
      <c r="H40" s="8"/>
    </row>
    <row r="41" spans="1:8" ht="21">
      <c r="A41" s="15">
        <v>43</v>
      </c>
      <c r="B41" s="16" t="s">
        <v>41</v>
      </c>
      <c r="C41" s="16" t="s">
        <v>855</v>
      </c>
      <c r="D41" s="16" t="s">
        <v>1628</v>
      </c>
      <c r="E41" s="17">
        <v>81.68</v>
      </c>
      <c r="F41" s="7"/>
      <c r="G41" s="7"/>
      <c r="H41" s="8"/>
    </row>
    <row r="42" spans="1:8" ht="21">
      <c r="A42" s="15">
        <v>44</v>
      </c>
      <c r="B42" s="16" t="s">
        <v>42</v>
      </c>
      <c r="C42" s="16" t="s">
        <v>856</v>
      </c>
      <c r="D42" s="16" t="s">
        <v>1628</v>
      </c>
      <c r="E42" s="17">
        <v>47.15</v>
      </c>
      <c r="F42" s="7"/>
      <c r="G42" s="7"/>
      <c r="H42" s="8"/>
    </row>
    <row r="43" spans="1:8" ht="21">
      <c r="A43" s="15">
        <v>45</v>
      </c>
      <c r="B43" s="16" t="s">
        <v>43</v>
      </c>
      <c r="C43" s="16" t="s">
        <v>857</v>
      </c>
      <c r="D43" s="16" t="s">
        <v>1628</v>
      </c>
      <c r="E43" s="17">
        <v>38.62</v>
      </c>
      <c r="F43" s="7"/>
      <c r="G43" s="7"/>
      <c r="H43" s="8"/>
    </row>
    <row r="44" spans="1:8" ht="12.75">
      <c r="A44" s="15">
        <v>46</v>
      </c>
      <c r="B44" s="16" t="s">
        <v>44</v>
      </c>
      <c r="C44" s="16" t="s">
        <v>858</v>
      </c>
      <c r="D44" s="16" t="s">
        <v>1628</v>
      </c>
      <c r="E44" s="17">
        <v>5044.41</v>
      </c>
      <c r="F44" s="7"/>
      <c r="G44" s="7"/>
      <c r="H44" s="8"/>
    </row>
    <row r="45" spans="1:8" ht="12.75">
      <c r="A45" s="15">
        <v>47</v>
      </c>
      <c r="B45" s="16" t="s">
        <v>45</v>
      </c>
      <c r="C45" s="16" t="s">
        <v>859</v>
      </c>
      <c r="D45" s="16" t="s">
        <v>1628</v>
      </c>
      <c r="E45" s="17">
        <v>1714.09</v>
      </c>
      <c r="F45" s="7"/>
      <c r="G45" s="7"/>
      <c r="H45" s="8"/>
    </row>
    <row r="46" spans="1:8" ht="21">
      <c r="A46" s="15">
        <v>48</v>
      </c>
      <c r="B46" s="16" t="s">
        <v>46</v>
      </c>
      <c r="C46" s="16" t="s">
        <v>860</v>
      </c>
      <c r="D46" s="16" t="s">
        <v>1628</v>
      </c>
      <c r="E46" s="17">
        <v>950.85</v>
      </c>
      <c r="F46" s="7"/>
      <c r="G46" s="7"/>
      <c r="H46" s="8"/>
    </row>
    <row r="47" spans="1:8" ht="21">
      <c r="A47" s="15">
        <v>49</v>
      </c>
      <c r="B47" s="16" t="s">
        <v>47</v>
      </c>
      <c r="C47" s="16" t="s">
        <v>861</v>
      </c>
      <c r="D47" s="16" t="s">
        <v>1628</v>
      </c>
      <c r="E47" s="17">
        <v>461.92</v>
      </c>
      <c r="F47" s="7"/>
      <c r="G47" s="7"/>
      <c r="H47" s="8"/>
    </row>
    <row r="48" spans="1:8" ht="21">
      <c r="A48" s="15">
        <v>50</v>
      </c>
      <c r="B48" s="16" t="s">
        <v>48</v>
      </c>
      <c r="C48" s="16" t="s">
        <v>862</v>
      </c>
      <c r="D48" s="16" t="s">
        <v>1629</v>
      </c>
      <c r="E48" s="17">
        <v>22.48</v>
      </c>
      <c r="F48" s="7"/>
      <c r="G48" s="7"/>
      <c r="H48" s="8"/>
    </row>
    <row r="49" spans="1:8" ht="21">
      <c r="A49" s="15">
        <v>51</v>
      </c>
      <c r="B49" s="16" t="s">
        <v>49</v>
      </c>
      <c r="C49" s="16" t="s">
        <v>863</v>
      </c>
      <c r="D49" s="16" t="s">
        <v>1629</v>
      </c>
      <c r="E49" s="17">
        <v>92.45</v>
      </c>
      <c r="F49" s="7"/>
      <c r="G49" s="7"/>
      <c r="H49" s="8"/>
    </row>
    <row r="50" spans="1:8" ht="21">
      <c r="A50" s="15">
        <v>52</v>
      </c>
      <c r="B50" s="16" t="s">
        <v>50</v>
      </c>
      <c r="C50" s="16" t="s">
        <v>864</v>
      </c>
      <c r="D50" s="16" t="s">
        <v>1631</v>
      </c>
      <c r="E50" s="17">
        <v>17</v>
      </c>
      <c r="F50" s="7"/>
      <c r="G50" s="7"/>
      <c r="H50" s="8"/>
    </row>
    <row r="51" spans="1:8" ht="12.75">
      <c r="A51" s="15">
        <v>53</v>
      </c>
      <c r="B51" s="16" t="s">
        <v>51</v>
      </c>
      <c r="C51" s="16" t="s">
        <v>865</v>
      </c>
      <c r="D51" s="16" t="s">
        <v>1631</v>
      </c>
      <c r="E51" s="17">
        <v>10</v>
      </c>
      <c r="F51" s="7"/>
      <c r="G51" s="7"/>
      <c r="H51" s="8"/>
    </row>
    <row r="52" spans="1:8" ht="12.75">
      <c r="A52" s="15">
        <v>54</v>
      </c>
      <c r="B52" s="16" t="s">
        <v>52</v>
      </c>
      <c r="C52" s="16" t="s">
        <v>866</v>
      </c>
      <c r="D52" s="16" t="s">
        <v>1628</v>
      </c>
      <c r="E52" s="17">
        <v>741.65</v>
      </c>
      <c r="F52" s="7"/>
      <c r="G52" s="7"/>
      <c r="H52" s="8"/>
    </row>
    <row r="53" spans="1:8" ht="21">
      <c r="A53" s="15">
        <v>55</v>
      </c>
      <c r="B53" s="16" t="s">
        <v>53</v>
      </c>
      <c r="C53" s="16" t="s">
        <v>867</v>
      </c>
      <c r="D53" s="16" t="s">
        <v>1631</v>
      </c>
      <c r="E53" s="17">
        <v>14</v>
      </c>
      <c r="F53" s="7"/>
      <c r="G53" s="7"/>
      <c r="H53" s="8"/>
    </row>
    <row r="54" spans="1:8" ht="21">
      <c r="A54" s="15">
        <v>56</v>
      </c>
      <c r="B54" s="16" t="s">
        <v>54</v>
      </c>
      <c r="C54" s="16" t="s">
        <v>868</v>
      </c>
      <c r="D54" s="16" t="s">
        <v>1628</v>
      </c>
      <c r="E54" s="17">
        <v>468.05</v>
      </c>
      <c r="F54" s="7"/>
      <c r="G54" s="7"/>
      <c r="H54" s="8"/>
    </row>
    <row r="55" spans="1:8" ht="21">
      <c r="A55" s="15">
        <v>57</v>
      </c>
      <c r="B55" s="16" t="s">
        <v>55</v>
      </c>
      <c r="C55" s="16" t="s">
        <v>869</v>
      </c>
      <c r="D55" s="16" t="s">
        <v>1628</v>
      </c>
      <c r="E55" s="17">
        <v>99.13</v>
      </c>
      <c r="F55" s="7"/>
      <c r="G55" s="7"/>
      <c r="H55" s="8"/>
    </row>
    <row r="56" spans="1:8" ht="21">
      <c r="A56" s="15">
        <v>58</v>
      </c>
      <c r="B56" s="16" t="s">
        <v>56</v>
      </c>
      <c r="C56" s="16" t="s">
        <v>870</v>
      </c>
      <c r="D56" s="16" t="s">
        <v>1628</v>
      </c>
      <c r="E56" s="17">
        <v>280.64</v>
      </c>
      <c r="F56" s="7"/>
      <c r="G56" s="7"/>
      <c r="H56" s="8"/>
    </row>
    <row r="57" spans="1:8" ht="21">
      <c r="A57" s="15">
        <v>59</v>
      </c>
      <c r="B57" s="16" t="s">
        <v>57</v>
      </c>
      <c r="C57" s="16" t="s">
        <v>871</v>
      </c>
      <c r="D57" s="16" t="s">
        <v>1628</v>
      </c>
      <c r="E57" s="17">
        <v>99.13</v>
      </c>
      <c r="F57" s="7"/>
      <c r="G57" s="7"/>
      <c r="H57" s="8"/>
    </row>
    <row r="58" spans="1:8" ht="21">
      <c r="A58" s="15">
        <v>60</v>
      </c>
      <c r="B58" s="16" t="s">
        <v>58</v>
      </c>
      <c r="C58" s="16" t="s">
        <v>872</v>
      </c>
      <c r="D58" s="16" t="s">
        <v>1628</v>
      </c>
      <c r="E58" s="17">
        <v>280.64</v>
      </c>
      <c r="F58" s="7"/>
      <c r="G58" s="7"/>
      <c r="H58" s="8"/>
    </row>
    <row r="59" spans="1:8" ht="12.75">
      <c r="A59" s="15">
        <v>62</v>
      </c>
      <c r="B59" s="16" t="s">
        <v>60</v>
      </c>
      <c r="C59" s="16" t="s">
        <v>874</v>
      </c>
      <c r="D59" s="16" t="s">
        <v>1628</v>
      </c>
      <c r="E59" s="17">
        <v>3157.95</v>
      </c>
      <c r="F59" s="7"/>
      <c r="G59" s="7"/>
      <c r="H59" s="8"/>
    </row>
    <row r="60" spans="1:8" ht="12.75">
      <c r="A60" s="15">
        <v>64</v>
      </c>
      <c r="B60" s="16" t="s">
        <v>62</v>
      </c>
      <c r="C60" s="16" t="s">
        <v>876</v>
      </c>
      <c r="D60" s="16" t="s">
        <v>1628</v>
      </c>
      <c r="E60" s="17">
        <v>1034.69</v>
      </c>
      <c r="F60" s="7"/>
      <c r="G60" s="7"/>
      <c r="H60" s="8"/>
    </row>
    <row r="61" spans="1:8" ht="12.75">
      <c r="A61" s="15">
        <v>63</v>
      </c>
      <c r="B61" s="16" t="s">
        <v>61</v>
      </c>
      <c r="C61" s="16" t="s">
        <v>875</v>
      </c>
      <c r="D61" s="16" t="s">
        <v>1628</v>
      </c>
      <c r="E61" s="17">
        <v>1859.93</v>
      </c>
      <c r="F61" s="7"/>
      <c r="G61" s="7"/>
      <c r="H61" s="8"/>
    </row>
    <row r="62" spans="1:8" ht="21">
      <c r="A62" s="15">
        <v>65</v>
      </c>
      <c r="B62" s="16" t="s">
        <v>63</v>
      </c>
      <c r="C62" s="16" t="s">
        <v>877</v>
      </c>
      <c r="D62" s="16" t="s">
        <v>1628</v>
      </c>
      <c r="E62" s="17">
        <v>552.89</v>
      </c>
      <c r="F62" s="7"/>
      <c r="G62" s="7"/>
      <c r="H62" s="8"/>
    </row>
    <row r="63" spans="1:8" ht="12.75">
      <c r="A63" s="15">
        <v>66</v>
      </c>
      <c r="B63" s="16" t="s">
        <v>64</v>
      </c>
      <c r="C63" s="16" t="s">
        <v>878</v>
      </c>
      <c r="D63" s="16" t="s">
        <v>1628</v>
      </c>
      <c r="E63" s="17">
        <v>6740.8</v>
      </c>
      <c r="F63" s="7"/>
      <c r="G63" s="7"/>
      <c r="H63" s="8"/>
    </row>
    <row r="64" spans="1:8" ht="12.75">
      <c r="A64" s="15">
        <v>67</v>
      </c>
      <c r="B64" s="16" t="s">
        <v>65</v>
      </c>
      <c r="C64" s="16" t="s">
        <v>879</v>
      </c>
      <c r="D64" s="16" t="s">
        <v>1628</v>
      </c>
      <c r="E64" s="17">
        <v>-4083.89</v>
      </c>
      <c r="F64" s="7"/>
      <c r="G64" s="7"/>
      <c r="H64" s="8"/>
    </row>
    <row r="65" spans="1:8" ht="12.75">
      <c r="A65" s="15">
        <v>68</v>
      </c>
      <c r="B65" s="16" t="s">
        <v>66</v>
      </c>
      <c r="C65" s="16" t="s">
        <v>880</v>
      </c>
      <c r="D65" s="16" t="s">
        <v>1628</v>
      </c>
      <c r="E65" s="17">
        <v>4957.87</v>
      </c>
      <c r="F65" s="7"/>
      <c r="G65" s="7"/>
      <c r="H65" s="8"/>
    </row>
    <row r="66" spans="1:8" ht="12.75">
      <c r="A66" s="15">
        <v>69</v>
      </c>
      <c r="B66" s="16" t="s">
        <v>67</v>
      </c>
      <c r="C66" s="16" t="s">
        <v>881</v>
      </c>
      <c r="D66" s="16" t="s">
        <v>1628</v>
      </c>
      <c r="E66" s="17">
        <v>21496.62</v>
      </c>
      <c r="F66" s="7"/>
      <c r="G66" s="7"/>
      <c r="H66" s="8"/>
    </row>
    <row r="67" spans="1:8" ht="12.75">
      <c r="A67" s="15">
        <v>99</v>
      </c>
      <c r="B67" s="16" t="s">
        <v>94</v>
      </c>
      <c r="C67" s="16" t="s">
        <v>908</v>
      </c>
      <c r="D67" s="16" t="s">
        <v>1629</v>
      </c>
      <c r="E67" s="17">
        <v>100</v>
      </c>
      <c r="F67" s="7"/>
      <c r="G67" s="7"/>
      <c r="H67" s="8"/>
    </row>
    <row r="68" spans="1:8" ht="21">
      <c r="A68" s="15">
        <v>100</v>
      </c>
      <c r="B68" s="16" t="s">
        <v>95</v>
      </c>
      <c r="C68" s="16" t="s">
        <v>909</v>
      </c>
      <c r="D68" s="16" t="s">
        <v>1629</v>
      </c>
      <c r="E68" s="17">
        <v>100</v>
      </c>
      <c r="F68" s="7"/>
      <c r="G68" s="7"/>
      <c r="H68" s="8"/>
    </row>
    <row r="69" spans="1:8" ht="21">
      <c r="A69" s="15">
        <v>101</v>
      </c>
      <c r="B69" s="16" t="s">
        <v>96</v>
      </c>
      <c r="C69" s="16" t="s">
        <v>910</v>
      </c>
      <c r="D69" s="16" t="s">
        <v>1629</v>
      </c>
      <c r="E69" s="17">
        <v>100</v>
      </c>
      <c r="F69" s="7"/>
      <c r="G69" s="7"/>
      <c r="H69" s="8"/>
    </row>
    <row r="70" spans="1:8" ht="21">
      <c r="A70" s="15">
        <v>90</v>
      </c>
      <c r="B70" s="16" t="s">
        <v>85</v>
      </c>
      <c r="C70" s="16" t="s">
        <v>899</v>
      </c>
      <c r="D70" s="16" t="s">
        <v>1629</v>
      </c>
      <c r="E70" s="17">
        <v>99.9</v>
      </c>
      <c r="F70" s="7"/>
      <c r="G70" s="7"/>
      <c r="H70" s="8"/>
    </row>
    <row r="71" spans="1:8" ht="21">
      <c r="A71" s="15">
        <v>70</v>
      </c>
      <c r="B71" s="16" t="s">
        <v>68</v>
      </c>
      <c r="C71" s="16" t="s">
        <v>882</v>
      </c>
      <c r="D71" s="16" t="s">
        <v>1629</v>
      </c>
      <c r="E71" s="17">
        <v>172</v>
      </c>
      <c r="F71" s="7"/>
      <c r="G71" s="7"/>
      <c r="H71" s="8"/>
    </row>
    <row r="72" spans="1:8" ht="21">
      <c r="A72" s="15">
        <v>71</v>
      </c>
      <c r="B72" s="16" t="s">
        <v>69</v>
      </c>
      <c r="C72" s="16" t="s">
        <v>883</v>
      </c>
      <c r="D72" s="16" t="s">
        <v>1629</v>
      </c>
      <c r="E72" s="17">
        <v>78</v>
      </c>
      <c r="F72" s="7"/>
      <c r="G72" s="7"/>
      <c r="H72" s="8"/>
    </row>
    <row r="73" spans="1:8" ht="21">
      <c r="A73" s="15">
        <v>72</v>
      </c>
      <c r="B73" s="16" t="s">
        <v>70</v>
      </c>
      <c r="C73" s="16" t="s">
        <v>884</v>
      </c>
      <c r="D73" s="16" t="s">
        <v>1629</v>
      </c>
      <c r="E73" s="17">
        <v>98</v>
      </c>
      <c r="F73" s="7"/>
      <c r="G73" s="7"/>
      <c r="H73" s="8"/>
    </row>
    <row r="74" spans="1:8" ht="21">
      <c r="A74" s="15">
        <v>91</v>
      </c>
      <c r="B74" s="16" t="s">
        <v>86</v>
      </c>
      <c r="C74" s="16" t="s">
        <v>900</v>
      </c>
      <c r="D74" s="16" t="s">
        <v>1631</v>
      </c>
      <c r="E74" s="17">
        <v>1</v>
      </c>
      <c r="F74" s="7"/>
      <c r="G74" s="7"/>
      <c r="H74" s="8"/>
    </row>
    <row r="75" spans="1:8" ht="21">
      <c r="A75" s="15">
        <v>29</v>
      </c>
      <c r="B75" s="16" t="s">
        <v>27</v>
      </c>
      <c r="C75" s="16" t="s">
        <v>841</v>
      </c>
      <c r="D75" s="16" t="s">
        <v>1629</v>
      </c>
      <c r="E75" s="17">
        <v>780</v>
      </c>
      <c r="F75" s="7"/>
      <c r="G75" s="7"/>
      <c r="H75" s="8"/>
    </row>
    <row r="76" spans="1:8" ht="12.75">
      <c r="A76" s="15">
        <v>27</v>
      </c>
      <c r="B76" s="16" t="s">
        <v>26</v>
      </c>
      <c r="C76" s="16" t="s">
        <v>839</v>
      </c>
      <c r="D76" s="16" t="s">
        <v>1629</v>
      </c>
      <c r="E76" s="17">
        <v>204.55</v>
      </c>
      <c r="F76" s="7"/>
      <c r="G76" s="7"/>
      <c r="H76" s="8"/>
    </row>
    <row r="77" spans="1:8" ht="12.75">
      <c r="A77" s="15">
        <v>28</v>
      </c>
      <c r="B77" s="16" t="s">
        <v>1650</v>
      </c>
      <c r="C77" s="16" t="s">
        <v>840</v>
      </c>
      <c r="D77" s="16" t="s">
        <v>1630</v>
      </c>
      <c r="E77" s="17">
        <v>212.61</v>
      </c>
      <c r="F77" s="7"/>
      <c r="G77" s="7"/>
      <c r="H77" s="8"/>
    </row>
    <row r="78" spans="1:8" ht="21">
      <c r="A78" s="15">
        <v>73</v>
      </c>
      <c r="B78" s="16" t="s">
        <v>71</v>
      </c>
      <c r="C78" s="16" t="s">
        <v>885</v>
      </c>
      <c r="D78" s="16" t="s">
        <v>1631</v>
      </c>
      <c r="E78" s="17">
        <f>24+20</f>
        <v>44</v>
      </c>
      <c r="F78" s="7"/>
      <c r="G78" s="7"/>
      <c r="H78" s="8"/>
    </row>
    <row r="79" spans="1:8" ht="21">
      <c r="A79" s="15">
        <v>74</v>
      </c>
      <c r="B79" s="16" t="s">
        <v>72</v>
      </c>
      <c r="C79" s="16" t="s">
        <v>886</v>
      </c>
      <c r="D79" s="16" t="s">
        <v>1631</v>
      </c>
      <c r="E79" s="17">
        <f>11+8</f>
        <v>19</v>
      </c>
      <c r="F79" s="7"/>
      <c r="G79" s="7"/>
      <c r="H79" s="8"/>
    </row>
    <row r="80" spans="1:8" ht="21">
      <c r="A80" s="15">
        <v>75</v>
      </c>
      <c r="B80" s="16" t="s">
        <v>73</v>
      </c>
      <c r="C80" s="16" t="s">
        <v>887</v>
      </c>
      <c r="D80" s="16" t="s">
        <v>1631</v>
      </c>
      <c r="E80" s="17">
        <v>10</v>
      </c>
      <c r="F80" s="7"/>
      <c r="G80" s="7"/>
      <c r="H80" s="8"/>
    </row>
    <row r="81" spans="1:8" ht="21">
      <c r="A81" s="15">
        <v>76</v>
      </c>
      <c r="B81" s="16" t="s">
        <v>74</v>
      </c>
      <c r="C81" s="16" t="s">
        <v>888</v>
      </c>
      <c r="D81" s="16" t="s">
        <v>1631</v>
      </c>
      <c r="E81" s="17">
        <v>3</v>
      </c>
      <c r="F81" s="7"/>
      <c r="G81" s="7"/>
      <c r="H81" s="8"/>
    </row>
    <row r="82" spans="1:8" ht="21">
      <c r="A82" s="15">
        <v>89</v>
      </c>
      <c r="B82" s="16" t="s">
        <v>84</v>
      </c>
      <c r="C82" s="16" t="s">
        <v>898</v>
      </c>
      <c r="D82" s="16" t="s">
        <v>1631</v>
      </c>
      <c r="E82" s="17">
        <v>1</v>
      </c>
      <c r="F82" s="7"/>
      <c r="G82" s="7"/>
      <c r="H82" s="8"/>
    </row>
    <row r="83" spans="1:8" ht="21">
      <c r="A83" s="15">
        <v>81</v>
      </c>
      <c r="B83" s="16" t="s">
        <v>76</v>
      </c>
      <c r="C83" s="16" t="s">
        <v>890</v>
      </c>
      <c r="D83" s="16" t="s">
        <v>1631</v>
      </c>
      <c r="E83" s="17">
        <v>20</v>
      </c>
      <c r="F83" s="7"/>
      <c r="G83" s="7"/>
      <c r="H83" s="8"/>
    </row>
    <row r="84" spans="1:8" ht="21">
      <c r="A84" s="15">
        <v>82</v>
      </c>
      <c r="B84" s="16" t="s">
        <v>77</v>
      </c>
      <c r="C84" s="16" t="s">
        <v>891</v>
      </c>
      <c r="D84" s="16" t="s">
        <v>1631</v>
      </c>
      <c r="E84" s="17">
        <v>4</v>
      </c>
      <c r="F84" s="7"/>
      <c r="G84" s="7"/>
      <c r="H84" s="8"/>
    </row>
    <row r="85" spans="1:8" ht="21">
      <c r="A85" s="15">
        <v>83</v>
      </c>
      <c r="B85" s="16" t="s">
        <v>78</v>
      </c>
      <c r="C85" s="16" t="s">
        <v>892</v>
      </c>
      <c r="D85" s="16" t="s">
        <v>1631</v>
      </c>
      <c r="E85" s="17">
        <v>6</v>
      </c>
      <c r="F85" s="7"/>
      <c r="G85" s="7"/>
      <c r="H85" s="8"/>
    </row>
    <row r="86" spans="1:8" ht="21">
      <c r="A86" s="15">
        <v>84</v>
      </c>
      <c r="B86" s="16" t="s">
        <v>79</v>
      </c>
      <c r="C86" s="16" t="s">
        <v>893</v>
      </c>
      <c r="D86" s="16" t="s">
        <v>1631</v>
      </c>
      <c r="E86" s="17">
        <v>8</v>
      </c>
      <c r="F86" s="7"/>
      <c r="G86" s="7"/>
      <c r="H86" s="8"/>
    </row>
    <row r="87" spans="1:8" ht="21">
      <c r="A87" s="15">
        <v>85</v>
      </c>
      <c r="B87" s="16" t="s">
        <v>80</v>
      </c>
      <c r="C87" s="16" t="s">
        <v>894</v>
      </c>
      <c r="D87" s="16" t="s">
        <v>1631</v>
      </c>
      <c r="E87" s="17">
        <v>3</v>
      </c>
      <c r="F87" s="7"/>
      <c r="G87" s="7"/>
      <c r="H87" s="8"/>
    </row>
    <row r="88" spans="1:8" ht="12.75">
      <c r="A88" s="15">
        <v>405</v>
      </c>
      <c r="B88" s="16" t="s">
        <v>399</v>
      </c>
      <c r="C88" s="16" t="s">
        <v>1213</v>
      </c>
      <c r="D88" s="16" t="s">
        <v>1629</v>
      </c>
      <c r="E88" s="17">
        <v>18</v>
      </c>
      <c r="F88" s="7"/>
      <c r="G88" s="7"/>
      <c r="H88" s="8"/>
    </row>
    <row r="89" spans="1:8" ht="21">
      <c r="A89" s="15">
        <v>86</v>
      </c>
      <c r="B89" s="16" t="s">
        <v>81</v>
      </c>
      <c r="C89" s="16" t="s">
        <v>895</v>
      </c>
      <c r="D89" s="16" t="s">
        <v>1631</v>
      </c>
      <c r="E89" s="17">
        <v>4</v>
      </c>
      <c r="F89" s="7"/>
      <c r="G89" s="7"/>
      <c r="H89" s="8"/>
    </row>
    <row r="90" spans="1:8" ht="21">
      <c r="A90" s="15">
        <v>87</v>
      </c>
      <c r="B90" s="16" t="s">
        <v>82</v>
      </c>
      <c r="C90" s="16" t="s">
        <v>896</v>
      </c>
      <c r="D90" s="16" t="s">
        <v>1631</v>
      </c>
      <c r="E90" s="17">
        <v>3</v>
      </c>
      <c r="F90" s="7"/>
      <c r="G90" s="7"/>
      <c r="H90" s="8"/>
    </row>
    <row r="91" spans="1:8" ht="31.5">
      <c r="A91" s="15">
        <v>88</v>
      </c>
      <c r="B91" s="16" t="s">
        <v>83</v>
      </c>
      <c r="C91" s="16" t="s">
        <v>897</v>
      </c>
      <c r="D91" s="16" t="s">
        <v>1631</v>
      </c>
      <c r="E91" s="17">
        <v>7</v>
      </c>
      <c r="F91" s="7"/>
      <c r="G91" s="7"/>
      <c r="H91" s="8"/>
    </row>
    <row r="92" spans="1:8" ht="12.75">
      <c r="A92" s="15">
        <v>102</v>
      </c>
      <c r="B92" s="16" t="s">
        <v>97</v>
      </c>
      <c r="C92" s="16" t="s">
        <v>911</v>
      </c>
      <c r="D92" s="16" t="s">
        <v>1628</v>
      </c>
      <c r="E92" s="17">
        <v>42.08</v>
      </c>
      <c r="F92" s="7"/>
      <c r="G92" s="7"/>
      <c r="H92" s="8"/>
    </row>
    <row r="93" spans="1:8" ht="12.75">
      <c r="A93" s="15">
        <v>106</v>
      </c>
      <c r="B93" s="16" t="s">
        <v>101</v>
      </c>
      <c r="C93" s="16" t="s">
        <v>915</v>
      </c>
      <c r="D93" s="16" t="s">
        <v>1628</v>
      </c>
      <c r="E93" s="17">
        <v>497.91</v>
      </c>
      <c r="F93" s="7"/>
      <c r="G93" s="7"/>
      <c r="H93" s="8"/>
    </row>
    <row r="94" spans="1:8" ht="21">
      <c r="A94" s="15">
        <v>103</v>
      </c>
      <c r="B94" s="16" t="s">
        <v>98</v>
      </c>
      <c r="C94" s="16" t="s">
        <v>912</v>
      </c>
      <c r="D94" s="16" t="s">
        <v>1628</v>
      </c>
      <c r="E94" s="17">
        <v>2010.89</v>
      </c>
      <c r="F94" s="7"/>
      <c r="G94" s="7"/>
      <c r="H94" s="8"/>
    </row>
    <row r="95" spans="1:8" ht="21">
      <c r="A95" s="15">
        <v>104</v>
      </c>
      <c r="B95" s="16" t="s">
        <v>99</v>
      </c>
      <c r="C95" s="16" t="s">
        <v>913</v>
      </c>
      <c r="D95" s="16" t="s">
        <v>1628</v>
      </c>
      <c r="E95" s="17">
        <v>2157.47</v>
      </c>
      <c r="F95" s="7"/>
      <c r="G95" s="7"/>
      <c r="H95" s="8"/>
    </row>
    <row r="96" spans="1:8" ht="12.75">
      <c r="A96" s="15">
        <v>105</v>
      </c>
      <c r="B96" s="16" t="s">
        <v>100</v>
      </c>
      <c r="C96" s="16" t="s">
        <v>914</v>
      </c>
      <c r="D96" s="16" t="s">
        <v>1628</v>
      </c>
      <c r="E96" s="17">
        <v>1318.65</v>
      </c>
      <c r="F96" s="7"/>
      <c r="G96" s="7"/>
      <c r="H96" s="8"/>
    </row>
    <row r="97" spans="1:8" ht="21">
      <c r="A97" s="15">
        <v>107</v>
      </c>
      <c r="B97" s="16" t="s">
        <v>102</v>
      </c>
      <c r="C97" s="16" t="s">
        <v>916</v>
      </c>
      <c r="D97" s="16" t="s">
        <v>1631</v>
      </c>
      <c r="E97" s="17">
        <v>30</v>
      </c>
      <c r="F97" s="7"/>
      <c r="G97" s="7"/>
      <c r="H97" s="8"/>
    </row>
    <row r="98" spans="1:8" ht="12.75">
      <c r="A98" s="15">
        <v>108</v>
      </c>
      <c r="B98" s="16" t="s">
        <v>103</v>
      </c>
      <c r="C98" s="16" t="s">
        <v>917</v>
      </c>
      <c r="D98" s="16" t="s">
        <v>1628</v>
      </c>
      <c r="E98" s="17">
        <v>1080.18</v>
      </c>
      <c r="F98" s="7"/>
      <c r="G98" s="7"/>
      <c r="H98" s="8"/>
    </row>
    <row r="99" spans="1:8" ht="21">
      <c r="A99" s="15">
        <v>109</v>
      </c>
      <c r="B99" s="16" t="s">
        <v>104</v>
      </c>
      <c r="C99" s="16" t="s">
        <v>918</v>
      </c>
      <c r="D99" s="16" t="s">
        <v>1628</v>
      </c>
      <c r="E99" s="17">
        <v>3360.09</v>
      </c>
      <c r="F99" s="7"/>
      <c r="G99" s="7"/>
      <c r="H99" s="8"/>
    </row>
    <row r="100" spans="1:8" ht="21">
      <c r="A100" s="15">
        <v>110</v>
      </c>
      <c r="B100" s="16" t="s">
        <v>105</v>
      </c>
      <c r="C100" s="16" t="s">
        <v>919</v>
      </c>
      <c r="D100" s="16" t="s">
        <v>1628</v>
      </c>
      <c r="E100" s="17">
        <v>1939.69</v>
      </c>
      <c r="F100" s="7"/>
      <c r="G100" s="7"/>
      <c r="H100" s="8"/>
    </row>
    <row r="101" spans="1:8" ht="12.75">
      <c r="A101" s="15">
        <v>111</v>
      </c>
      <c r="B101" s="16" t="s">
        <v>106</v>
      </c>
      <c r="C101" s="16" t="s">
        <v>920</v>
      </c>
      <c r="D101" s="16" t="s">
        <v>1630</v>
      </c>
      <c r="E101" s="17">
        <v>50</v>
      </c>
      <c r="F101" s="7"/>
      <c r="G101" s="7"/>
      <c r="H101" s="8"/>
    </row>
    <row r="102" spans="1:8" ht="21">
      <c r="A102" s="15">
        <v>112</v>
      </c>
      <c r="B102" s="16" t="s">
        <v>107</v>
      </c>
      <c r="C102" s="16" t="s">
        <v>921</v>
      </c>
      <c r="D102" s="16" t="s">
        <v>1630</v>
      </c>
      <c r="E102" s="17">
        <v>50</v>
      </c>
      <c r="F102" s="7"/>
      <c r="G102" s="7"/>
      <c r="H102" s="8"/>
    </row>
    <row r="103" spans="1:8" ht="21">
      <c r="A103" s="15">
        <v>113</v>
      </c>
      <c r="B103" s="16" t="s">
        <v>108</v>
      </c>
      <c r="C103" s="16" t="s">
        <v>922</v>
      </c>
      <c r="D103" s="16" t="s">
        <v>1628</v>
      </c>
      <c r="E103" s="17">
        <v>218.19</v>
      </c>
      <c r="F103" s="7"/>
      <c r="G103" s="7"/>
      <c r="H103" s="8"/>
    </row>
    <row r="104" spans="1:8" ht="12.75">
      <c r="A104" s="15">
        <v>114</v>
      </c>
      <c r="B104" s="16" t="s">
        <v>109</v>
      </c>
      <c r="C104" s="16" t="s">
        <v>923</v>
      </c>
      <c r="D104" s="16" t="s">
        <v>1628</v>
      </c>
      <c r="E104" s="17">
        <v>1816.55</v>
      </c>
      <c r="F104" s="7"/>
      <c r="G104" s="7"/>
      <c r="H104" s="8"/>
    </row>
    <row r="105" spans="1:8" ht="12.75">
      <c r="A105" s="15">
        <v>115</v>
      </c>
      <c r="B105" s="16" t="s">
        <v>110</v>
      </c>
      <c r="C105" s="16" t="s">
        <v>924</v>
      </c>
      <c r="D105" s="16" t="s">
        <v>1629</v>
      </c>
      <c r="E105" s="17">
        <v>91.93</v>
      </c>
      <c r="F105" s="7"/>
      <c r="G105" s="7"/>
      <c r="H105" s="8"/>
    </row>
    <row r="106" spans="1:8" ht="12.75">
      <c r="A106" s="15">
        <v>116</v>
      </c>
      <c r="B106" s="16" t="s">
        <v>111</v>
      </c>
      <c r="C106" s="16" t="s">
        <v>925</v>
      </c>
      <c r="D106" s="16" t="s">
        <v>1628</v>
      </c>
      <c r="E106" s="17">
        <v>245.15</v>
      </c>
      <c r="F106" s="7"/>
      <c r="G106" s="7"/>
      <c r="H106" s="8"/>
    </row>
    <row r="107" spans="1:8" ht="12.75">
      <c r="A107" s="15">
        <v>117</v>
      </c>
      <c r="B107" s="16" t="s">
        <v>112</v>
      </c>
      <c r="C107" s="16" t="s">
        <v>926</v>
      </c>
      <c r="D107" s="16" t="s">
        <v>1628</v>
      </c>
      <c r="E107" s="17">
        <v>20</v>
      </c>
      <c r="F107" s="7"/>
      <c r="G107" s="7"/>
      <c r="H107" s="8"/>
    </row>
    <row r="108" spans="1:8" ht="12.75">
      <c r="A108" s="15">
        <v>118</v>
      </c>
      <c r="B108" s="16" t="s">
        <v>113</v>
      </c>
      <c r="C108" s="16" t="s">
        <v>927</v>
      </c>
      <c r="D108" s="16" t="s">
        <v>1632</v>
      </c>
      <c r="E108" s="17">
        <v>47</v>
      </c>
      <c r="F108" s="7"/>
      <c r="G108" s="7"/>
      <c r="H108" s="8"/>
    </row>
    <row r="109" spans="1:8" ht="12.75">
      <c r="A109" s="15">
        <v>119</v>
      </c>
      <c r="B109" s="16" t="s">
        <v>114</v>
      </c>
      <c r="C109" s="16" t="s">
        <v>928</v>
      </c>
      <c r="D109" s="16" t="s">
        <v>1631</v>
      </c>
      <c r="E109" s="17">
        <v>3</v>
      </c>
      <c r="F109" s="7"/>
      <c r="G109" s="7"/>
      <c r="H109" s="8"/>
    </row>
    <row r="110" spans="1:8" ht="12.75">
      <c r="A110" s="15">
        <v>120</v>
      </c>
      <c r="B110" s="16" t="s">
        <v>115</v>
      </c>
      <c r="C110" s="16" t="s">
        <v>929</v>
      </c>
      <c r="D110" s="16" t="s">
        <v>1631</v>
      </c>
      <c r="E110" s="17">
        <v>4</v>
      </c>
      <c r="F110" s="7"/>
      <c r="G110" s="7"/>
      <c r="H110" s="8"/>
    </row>
    <row r="111" spans="1:8" ht="21">
      <c r="A111" s="15">
        <v>121</v>
      </c>
      <c r="B111" s="16" t="s">
        <v>116</v>
      </c>
      <c r="C111" s="16" t="s">
        <v>930</v>
      </c>
      <c r="D111" s="16" t="s">
        <v>1631</v>
      </c>
      <c r="E111" s="17">
        <v>2</v>
      </c>
      <c r="F111" s="7"/>
      <c r="G111" s="7"/>
      <c r="H111" s="8"/>
    </row>
    <row r="112" spans="1:8" ht="21">
      <c r="A112" s="15">
        <v>122</v>
      </c>
      <c r="B112" s="16" t="s">
        <v>117</v>
      </c>
      <c r="C112" s="16" t="s">
        <v>931</v>
      </c>
      <c r="D112" s="16" t="s">
        <v>1628</v>
      </c>
      <c r="E112" s="17">
        <v>5371.94</v>
      </c>
      <c r="F112" s="7"/>
      <c r="G112" s="7"/>
      <c r="H112" s="8"/>
    </row>
    <row r="113" spans="1:8" ht="21">
      <c r="A113" s="15">
        <v>123</v>
      </c>
      <c r="B113" s="16" t="s">
        <v>118</v>
      </c>
      <c r="C113" s="16" t="s">
        <v>932</v>
      </c>
      <c r="D113" s="16" t="s">
        <v>1633</v>
      </c>
      <c r="E113" s="17">
        <v>48.47</v>
      </c>
      <c r="F113" s="7"/>
      <c r="G113" s="7"/>
      <c r="H113" s="8"/>
    </row>
    <row r="114" spans="1:8" ht="21">
      <c r="A114" s="15">
        <v>124</v>
      </c>
      <c r="B114" s="16" t="s">
        <v>119</v>
      </c>
      <c r="C114" s="16" t="s">
        <v>933</v>
      </c>
      <c r="D114" s="16" t="s">
        <v>1628</v>
      </c>
      <c r="E114" s="17">
        <v>1983</v>
      </c>
      <c r="F114" s="7"/>
      <c r="G114" s="7"/>
      <c r="H114" s="8"/>
    </row>
    <row r="115" spans="1:8" ht="21">
      <c r="A115" s="15">
        <v>125</v>
      </c>
      <c r="B115" s="16" t="s">
        <v>120</v>
      </c>
      <c r="C115" s="16" t="s">
        <v>934</v>
      </c>
      <c r="D115" s="16" t="s">
        <v>1628</v>
      </c>
      <c r="E115" s="17">
        <v>42.5</v>
      </c>
      <c r="F115" s="7"/>
      <c r="G115" s="7"/>
      <c r="H115" s="8"/>
    </row>
    <row r="116" spans="1:8" ht="31.5">
      <c r="A116" s="15">
        <v>126</v>
      </c>
      <c r="B116" s="16" t="s">
        <v>121</v>
      </c>
      <c r="C116" s="16" t="s">
        <v>935</v>
      </c>
      <c r="D116" s="16" t="s">
        <v>1628</v>
      </c>
      <c r="E116" s="17">
        <v>684.18</v>
      </c>
      <c r="F116" s="7"/>
      <c r="G116" s="7"/>
      <c r="H116" s="8"/>
    </row>
    <row r="117" spans="1:8" ht="21">
      <c r="A117" s="15">
        <v>127</v>
      </c>
      <c r="B117" s="16" t="s">
        <v>122</v>
      </c>
      <c r="C117" s="16" t="s">
        <v>936</v>
      </c>
      <c r="D117" s="16" t="s">
        <v>1628</v>
      </c>
      <c r="E117" s="17">
        <v>531.11</v>
      </c>
      <c r="F117" s="7"/>
      <c r="G117" s="7"/>
      <c r="H117" s="8"/>
    </row>
    <row r="118" spans="1:8" ht="21">
      <c r="A118" s="15">
        <v>128</v>
      </c>
      <c r="B118" s="16" t="s">
        <v>123</v>
      </c>
      <c r="C118" s="16" t="s">
        <v>937</v>
      </c>
      <c r="D118" s="16" t="s">
        <v>1628</v>
      </c>
      <c r="E118" s="17">
        <v>247.43</v>
      </c>
      <c r="F118" s="7"/>
      <c r="G118" s="7"/>
      <c r="H118" s="8"/>
    </row>
    <row r="119" spans="1:8" ht="21">
      <c r="A119" s="15">
        <v>129</v>
      </c>
      <c r="B119" s="16" t="s">
        <v>124</v>
      </c>
      <c r="C119" s="16" t="s">
        <v>938</v>
      </c>
      <c r="D119" s="16" t="s">
        <v>1628</v>
      </c>
      <c r="E119" s="17">
        <v>559.56</v>
      </c>
      <c r="F119" s="7"/>
      <c r="G119" s="7"/>
      <c r="H119" s="8"/>
    </row>
    <row r="120" spans="1:8" ht="21">
      <c r="A120" s="15">
        <v>130</v>
      </c>
      <c r="B120" s="16" t="s">
        <v>125</v>
      </c>
      <c r="C120" s="16" t="s">
        <v>939</v>
      </c>
      <c r="D120" s="16" t="s">
        <v>1628</v>
      </c>
      <c r="E120" s="17">
        <v>371.14</v>
      </c>
      <c r="F120" s="7"/>
      <c r="G120" s="7"/>
      <c r="H120" s="8"/>
    </row>
    <row r="121" spans="1:8" ht="31.5">
      <c r="A121" s="15">
        <v>131</v>
      </c>
      <c r="B121" s="16" t="s">
        <v>126</v>
      </c>
      <c r="C121" s="16" t="s">
        <v>940</v>
      </c>
      <c r="D121" s="16" t="s">
        <v>1628</v>
      </c>
      <c r="E121" s="17">
        <v>1077.33</v>
      </c>
      <c r="F121" s="7"/>
      <c r="G121" s="7"/>
      <c r="H121" s="8"/>
    </row>
    <row r="122" spans="1:8" ht="21">
      <c r="A122" s="15">
        <v>132</v>
      </c>
      <c r="B122" s="16" t="s">
        <v>127</v>
      </c>
      <c r="C122" s="16" t="s">
        <v>941</v>
      </c>
      <c r="D122" s="16" t="s">
        <v>1628</v>
      </c>
      <c r="E122" s="17">
        <v>336.77</v>
      </c>
      <c r="F122" s="7"/>
      <c r="G122" s="7"/>
      <c r="H122" s="8"/>
    </row>
    <row r="123" spans="1:8" ht="31.5">
      <c r="A123" s="15">
        <v>133</v>
      </c>
      <c r="B123" s="16" t="s">
        <v>128</v>
      </c>
      <c r="C123" s="16" t="s">
        <v>942</v>
      </c>
      <c r="D123" s="16" t="s">
        <v>1628</v>
      </c>
      <c r="E123" s="17">
        <v>137.06</v>
      </c>
      <c r="F123" s="7"/>
      <c r="G123" s="7"/>
      <c r="H123" s="8"/>
    </row>
    <row r="124" spans="1:8" ht="31.5">
      <c r="A124" s="15">
        <v>134</v>
      </c>
      <c r="B124" s="16" t="s">
        <v>129</v>
      </c>
      <c r="C124" s="16" t="s">
        <v>943</v>
      </c>
      <c r="D124" s="16" t="s">
        <v>1628</v>
      </c>
      <c r="E124" s="17">
        <v>518.13</v>
      </c>
      <c r="F124" s="7"/>
      <c r="G124" s="7"/>
      <c r="H124" s="8"/>
    </row>
    <row r="125" spans="1:8" ht="31.5">
      <c r="A125" s="15">
        <v>135</v>
      </c>
      <c r="B125" s="16" t="s">
        <v>130</v>
      </c>
      <c r="C125" s="16" t="s">
        <v>944</v>
      </c>
      <c r="D125" s="16" t="s">
        <v>1628</v>
      </c>
      <c r="E125" s="17">
        <v>133.83</v>
      </c>
      <c r="F125" s="7"/>
      <c r="G125" s="7"/>
      <c r="H125" s="8"/>
    </row>
    <row r="126" spans="1:8" ht="31.5">
      <c r="A126" s="15">
        <v>136</v>
      </c>
      <c r="B126" s="16" t="s">
        <v>131</v>
      </c>
      <c r="C126" s="16" t="s">
        <v>945</v>
      </c>
      <c r="D126" s="16" t="s">
        <v>1628</v>
      </c>
      <c r="E126" s="17">
        <v>64.58</v>
      </c>
      <c r="F126" s="7"/>
      <c r="G126" s="7"/>
      <c r="H126" s="8"/>
    </row>
    <row r="127" spans="1:8" ht="21">
      <c r="A127" s="15">
        <v>137</v>
      </c>
      <c r="B127" s="16" t="s">
        <v>132</v>
      </c>
      <c r="C127" s="16" t="s">
        <v>946</v>
      </c>
      <c r="D127" s="16" t="s">
        <v>1628</v>
      </c>
      <c r="E127" s="17">
        <v>1850.4</v>
      </c>
      <c r="F127" s="7"/>
      <c r="G127" s="7"/>
      <c r="H127" s="8"/>
    </row>
    <row r="128" spans="1:8" ht="31.5">
      <c r="A128" s="15">
        <v>138</v>
      </c>
      <c r="B128" s="16" t="s">
        <v>133</v>
      </c>
      <c r="C128" s="16" t="s">
        <v>947</v>
      </c>
      <c r="D128" s="16" t="s">
        <v>1628</v>
      </c>
      <c r="E128" s="17">
        <v>390.42</v>
      </c>
      <c r="F128" s="7"/>
      <c r="G128" s="7"/>
      <c r="H128" s="8"/>
    </row>
    <row r="129" spans="1:8" ht="21">
      <c r="A129" s="15">
        <v>139</v>
      </c>
      <c r="B129" s="16" t="s">
        <v>134</v>
      </c>
      <c r="C129" s="16" t="s">
        <v>948</v>
      </c>
      <c r="D129" s="16" t="s">
        <v>1629</v>
      </c>
      <c r="E129" s="17">
        <v>24.2</v>
      </c>
      <c r="F129" s="7"/>
      <c r="G129" s="7"/>
      <c r="H129" s="8"/>
    </row>
    <row r="130" spans="1:8" ht="12.75">
      <c r="A130" s="15">
        <v>140</v>
      </c>
      <c r="B130" s="16" t="s">
        <v>135</v>
      </c>
      <c r="C130" s="16" t="s">
        <v>949</v>
      </c>
      <c r="D130" s="16" t="s">
        <v>1628</v>
      </c>
      <c r="E130" s="17">
        <v>531.11</v>
      </c>
      <c r="F130" s="7"/>
      <c r="G130" s="7"/>
      <c r="H130" s="8"/>
    </row>
    <row r="131" spans="1:8" ht="21">
      <c r="A131" s="15">
        <v>141</v>
      </c>
      <c r="B131" s="16" t="s">
        <v>136</v>
      </c>
      <c r="C131" s="16" t="s">
        <v>950</v>
      </c>
      <c r="D131" s="16" t="s">
        <v>1629</v>
      </c>
      <c r="E131" s="17">
        <v>112.79</v>
      </c>
      <c r="F131" s="7"/>
      <c r="G131" s="7"/>
      <c r="H131" s="8"/>
    </row>
    <row r="132" spans="1:8" ht="21">
      <c r="A132" s="15">
        <v>142</v>
      </c>
      <c r="B132" s="16" t="s">
        <v>137</v>
      </c>
      <c r="C132" s="16" t="s">
        <v>951</v>
      </c>
      <c r="D132" s="16" t="s">
        <v>1629</v>
      </c>
      <c r="E132" s="17">
        <v>246.59</v>
      </c>
      <c r="F132" s="7"/>
      <c r="G132" s="7"/>
      <c r="H132" s="8"/>
    </row>
    <row r="133" spans="1:8" ht="12.75">
      <c r="A133" s="15">
        <v>143</v>
      </c>
      <c r="B133" s="16" t="s">
        <v>138</v>
      </c>
      <c r="C133" s="16" t="s">
        <v>952</v>
      </c>
      <c r="D133" s="16" t="s">
        <v>1629</v>
      </c>
      <c r="E133" s="17">
        <v>1369.24</v>
      </c>
      <c r="F133" s="7"/>
      <c r="G133" s="7"/>
      <c r="H133" s="8"/>
    </row>
    <row r="134" spans="1:8" ht="21">
      <c r="A134" s="15">
        <v>144</v>
      </c>
      <c r="B134" s="16" t="s">
        <v>139</v>
      </c>
      <c r="C134" s="16" t="s">
        <v>953</v>
      </c>
      <c r="D134" s="16" t="s">
        <v>1629</v>
      </c>
      <c r="E134" s="17">
        <v>854.26</v>
      </c>
      <c r="F134" s="7"/>
      <c r="G134" s="7"/>
      <c r="H134" s="8"/>
    </row>
    <row r="135" spans="1:8" ht="31.5">
      <c r="A135" s="15">
        <v>145</v>
      </c>
      <c r="B135" s="16" t="s">
        <v>140</v>
      </c>
      <c r="C135" s="16" t="s">
        <v>954</v>
      </c>
      <c r="D135" s="16" t="s">
        <v>1629</v>
      </c>
      <c r="E135" s="17">
        <v>78.74</v>
      </c>
      <c r="F135" s="7"/>
      <c r="G135" s="7"/>
      <c r="H135" s="8"/>
    </row>
    <row r="136" spans="1:8" ht="31.5">
      <c r="A136" s="15">
        <v>146</v>
      </c>
      <c r="B136" s="16" t="s">
        <v>141</v>
      </c>
      <c r="C136" s="16" t="s">
        <v>955</v>
      </c>
      <c r="D136" s="16" t="s">
        <v>1629</v>
      </c>
      <c r="E136" s="17">
        <v>125.32</v>
      </c>
      <c r="F136" s="7"/>
      <c r="G136" s="7"/>
      <c r="H136" s="8"/>
    </row>
    <row r="137" spans="1:8" ht="21">
      <c r="A137" s="15">
        <v>147</v>
      </c>
      <c r="B137" s="16" t="s">
        <v>142</v>
      </c>
      <c r="C137" s="16" t="s">
        <v>956</v>
      </c>
      <c r="D137" s="16" t="s">
        <v>1632</v>
      </c>
      <c r="E137" s="17">
        <v>23</v>
      </c>
      <c r="F137" s="7"/>
      <c r="G137" s="7"/>
      <c r="H137" s="8"/>
    </row>
    <row r="138" spans="1:8" ht="12.75">
      <c r="A138" s="15">
        <v>148</v>
      </c>
      <c r="B138" s="16" t="s">
        <v>143</v>
      </c>
      <c r="C138" s="16" t="s">
        <v>957</v>
      </c>
      <c r="D138" s="16" t="s">
        <v>1628</v>
      </c>
      <c r="E138" s="17">
        <v>396.65</v>
      </c>
      <c r="F138" s="7"/>
      <c r="G138" s="7"/>
      <c r="H138" s="8"/>
    </row>
    <row r="139" spans="1:8" ht="21">
      <c r="A139" s="15">
        <v>149</v>
      </c>
      <c r="B139" s="16" t="s">
        <v>144</v>
      </c>
      <c r="C139" s="16" t="s">
        <v>958</v>
      </c>
      <c r="D139" s="16" t="s">
        <v>1628</v>
      </c>
      <c r="E139" s="17">
        <v>81.45</v>
      </c>
      <c r="F139" s="7"/>
      <c r="G139" s="7"/>
      <c r="H139" s="8"/>
    </row>
    <row r="140" spans="1:8" ht="12.75">
      <c r="A140" s="15">
        <v>165</v>
      </c>
      <c r="B140" s="16" t="s">
        <v>160</v>
      </c>
      <c r="C140" s="16" t="s">
        <v>974</v>
      </c>
      <c r="D140" s="16" t="s">
        <v>1628</v>
      </c>
      <c r="E140" s="17">
        <v>497.5</v>
      </c>
      <c r="F140" s="7"/>
      <c r="G140" s="7"/>
      <c r="H140" s="8"/>
    </row>
    <row r="141" spans="1:8" ht="12.75">
      <c r="A141" s="15">
        <v>166</v>
      </c>
      <c r="B141" s="16" t="s">
        <v>161</v>
      </c>
      <c r="C141" s="16" t="s">
        <v>975</v>
      </c>
      <c r="D141" s="16" t="s">
        <v>1629</v>
      </c>
      <c r="E141" s="17">
        <v>233</v>
      </c>
      <c r="F141" s="7"/>
      <c r="G141" s="7"/>
      <c r="H141" s="8"/>
    </row>
    <row r="142" spans="1:8" ht="12.75">
      <c r="A142" s="15">
        <v>152</v>
      </c>
      <c r="B142" s="16" t="s">
        <v>147</v>
      </c>
      <c r="C142" s="16" t="s">
        <v>961</v>
      </c>
      <c r="D142" s="16" t="s">
        <v>1628</v>
      </c>
      <c r="E142" s="17">
        <v>1223.73</v>
      </c>
      <c r="F142" s="7"/>
      <c r="G142" s="7"/>
      <c r="H142" s="8"/>
    </row>
    <row r="143" spans="1:8" ht="21">
      <c r="A143" s="15">
        <v>153</v>
      </c>
      <c r="B143" s="16" t="s">
        <v>148</v>
      </c>
      <c r="C143" s="16" t="s">
        <v>962</v>
      </c>
      <c r="D143" s="16" t="s">
        <v>1628</v>
      </c>
      <c r="E143" s="17">
        <v>71.29</v>
      </c>
      <c r="F143" s="7"/>
      <c r="G143" s="7"/>
      <c r="H143" s="8"/>
    </row>
    <row r="144" spans="1:8" ht="21">
      <c r="A144" s="15">
        <v>154</v>
      </c>
      <c r="B144" s="16" t="s">
        <v>149</v>
      </c>
      <c r="C144" s="16" t="s">
        <v>963</v>
      </c>
      <c r="D144" s="16" t="s">
        <v>1628</v>
      </c>
      <c r="E144" s="17">
        <v>1295.02</v>
      </c>
      <c r="F144" s="7"/>
      <c r="G144" s="7"/>
      <c r="H144" s="8"/>
    </row>
    <row r="145" spans="1:8" ht="12.75">
      <c r="A145" s="15">
        <v>155</v>
      </c>
      <c r="B145" s="16" t="s">
        <v>150</v>
      </c>
      <c r="C145" s="16" t="s">
        <v>964</v>
      </c>
      <c r="D145" s="16" t="s">
        <v>1629</v>
      </c>
      <c r="E145" s="17">
        <v>1043.02</v>
      </c>
      <c r="F145" s="7"/>
      <c r="G145" s="7"/>
      <c r="H145" s="8"/>
    </row>
    <row r="146" spans="1:8" ht="12.75">
      <c r="A146" s="15">
        <v>156</v>
      </c>
      <c r="B146" s="16" t="s">
        <v>151</v>
      </c>
      <c r="C146" s="16" t="s">
        <v>965</v>
      </c>
      <c r="D146" s="16" t="s">
        <v>1628</v>
      </c>
      <c r="E146" s="17">
        <v>1295.02</v>
      </c>
      <c r="F146" s="7"/>
      <c r="G146" s="7"/>
      <c r="H146" s="8"/>
    </row>
    <row r="147" spans="1:8" ht="12.75">
      <c r="A147" s="15">
        <v>150</v>
      </c>
      <c r="B147" s="16" t="s">
        <v>145</v>
      </c>
      <c r="C147" s="16" t="s">
        <v>959</v>
      </c>
      <c r="D147" s="16" t="s">
        <v>1628</v>
      </c>
      <c r="E147" s="17">
        <v>2863.54</v>
      </c>
      <c r="F147" s="7"/>
      <c r="G147" s="7"/>
      <c r="H147" s="8"/>
    </row>
    <row r="148" spans="1:8" ht="21">
      <c r="A148" s="15">
        <v>151</v>
      </c>
      <c r="B148" s="16" t="s">
        <v>146</v>
      </c>
      <c r="C148" s="16" t="s">
        <v>960</v>
      </c>
      <c r="D148" s="16" t="s">
        <v>1628</v>
      </c>
      <c r="E148" s="17">
        <v>96</v>
      </c>
      <c r="F148" s="7"/>
      <c r="G148" s="7"/>
      <c r="H148" s="8"/>
    </row>
    <row r="149" spans="1:8" ht="12.75">
      <c r="A149" s="15">
        <v>157</v>
      </c>
      <c r="B149" s="16" t="s">
        <v>152</v>
      </c>
      <c r="C149" s="16" t="s">
        <v>966</v>
      </c>
      <c r="D149" s="16" t="s">
        <v>1628</v>
      </c>
      <c r="E149" s="17">
        <v>70.56</v>
      </c>
      <c r="F149" s="7"/>
      <c r="G149" s="7"/>
      <c r="H149" s="8"/>
    </row>
    <row r="150" spans="1:8" ht="12.75">
      <c r="A150" s="15">
        <v>158</v>
      </c>
      <c r="B150" s="16" t="s">
        <v>153</v>
      </c>
      <c r="C150" s="16" t="s">
        <v>967</v>
      </c>
      <c r="D150" s="16" t="s">
        <v>1628</v>
      </c>
      <c r="E150" s="17">
        <v>27.2</v>
      </c>
      <c r="F150" s="7"/>
      <c r="G150" s="7"/>
      <c r="H150" s="8"/>
    </row>
    <row r="151" spans="1:8" ht="12.75">
      <c r="A151" s="15">
        <v>159</v>
      </c>
      <c r="B151" s="16" t="s">
        <v>154</v>
      </c>
      <c r="C151" s="16" t="s">
        <v>968</v>
      </c>
      <c r="D151" s="16" t="s">
        <v>1628</v>
      </c>
      <c r="E151" s="17">
        <v>152.14</v>
      </c>
      <c r="F151" s="7"/>
      <c r="G151" s="7"/>
      <c r="H151" s="8"/>
    </row>
    <row r="152" spans="1:8" ht="12.75">
      <c r="A152" s="15">
        <v>160</v>
      </c>
      <c r="B152" s="16" t="s">
        <v>155</v>
      </c>
      <c r="C152" s="16" t="s">
        <v>969</v>
      </c>
      <c r="D152" s="16" t="s">
        <v>1628</v>
      </c>
      <c r="E152" s="17">
        <v>75.93</v>
      </c>
      <c r="F152" s="7"/>
      <c r="G152" s="7"/>
      <c r="H152" s="8"/>
    </row>
    <row r="153" spans="1:8" ht="12.75">
      <c r="A153" s="15">
        <v>161</v>
      </c>
      <c r="B153" s="16" t="s">
        <v>156</v>
      </c>
      <c r="C153" s="16" t="s">
        <v>970</v>
      </c>
      <c r="D153" s="16" t="s">
        <v>1628</v>
      </c>
      <c r="E153" s="17">
        <v>43.03</v>
      </c>
      <c r="F153" s="7"/>
      <c r="G153" s="7"/>
      <c r="H153" s="8"/>
    </row>
    <row r="154" spans="1:8" ht="12.75">
      <c r="A154" s="15">
        <v>162</v>
      </c>
      <c r="B154" s="16" t="s">
        <v>157</v>
      </c>
      <c r="C154" s="16" t="s">
        <v>971</v>
      </c>
      <c r="D154" s="16" t="s">
        <v>1629</v>
      </c>
      <c r="E154" s="17">
        <v>142.72</v>
      </c>
      <c r="F154" s="7"/>
      <c r="G154" s="7"/>
      <c r="H154" s="8"/>
    </row>
    <row r="155" spans="1:8" ht="12.75">
      <c r="A155" s="15">
        <v>163</v>
      </c>
      <c r="B155" s="16" t="s">
        <v>158</v>
      </c>
      <c r="C155" s="16" t="s">
        <v>972</v>
      </c>
      <c r="D155" s="16" t="s">
        <v>1631</v>
      </c>
      <c r="E155" s="17">
        <v>170</v>
      </c>
      <c r="F155" s="7"/>
      <c r="G155" s="7"/>
      <c r="H155" s="8"/>
    </row>
    <row r="156" spans="1:8" ht="12.75">
      <c r="A156" s="15">
        <v>164</v>
      </c>
      <c r="B156" s="16" t="s">
        <v>159</v>
      </c>
      <c r="C156" s="16" t="s">
        <v>973</v>
      </c>
      <c r="D156" s="16" t="s">
        <v>1628</v>
      </c>
      <c r="E156" s="17">
        <v>42.56</v>
      </c>
      <c r="F156" s="7"/>
      <c r="G156" s="7"/>
      <c r="H156" s="8"/>
    </row>
    <row r="157" spans="1:8" ht="21">
      <c r="A157" s="15">
        <v>167</v>
      </c>
      <c r="B157" s="16" t="s">
        <v>162</v>
      </c>
      <c r="C157" s="16" t="s">
        <v>976</v>
      </c>
      <c r="D157" s="16" t="s">
        <v>1628</v>
      </c>
      <c r="E157" s="17">
        <v>698.05</v>
      </c>
      <c r="F157" s="7"/>
      <c r="G157" s="7"/>
      <c r="H157" s="8"/>
    </row>
    <row r="158" spans="1:8" ht="21">
      <c r="A158" s="15">
        <v>168</v>
      </c>
      <c r="B158" s="16" t="s">
        <v>163</v>
      </c>
      <c r="C158" s="16" t="s">
        <v>977</v>
      </c>
      <c r="D158" s="16" t="s">
        <v>1628</v>
      </c>
      <c r="E158" s="17">
        <v>643.5</v>
      </c>
      <c r="F158" s="7"/>
      <c r="G158" s="7"/>
      <c r="H158" s="8"/>
    </row>
    <row r="159" spans="1:8" ht="12.75">
      <c r="A159" s="15">
        <v>169</v>
      </c>
      <c r="B159" s="16" t="s">
        <v>164</v>
      </c>
      <c r="C159" s="16" t="s">
        <v>978</v>
      </c>
      <c r="D159" s="16" t="s">
        <v>1628</v>
      </c>
      <c r="E159" s="17">
        <v>10.8</v>
      </c>
      <c r="F159" s="7"/>
      <c r="G159" s="7"/>
      <c r="H159" s="8"/>
    </row>
    <row r="160" spans="1:8" ht="12.75">
      <c r="A160" s="15">
        <v>253</v>
      </c>
      <c r="B160" s="16" t="s">
        <v>248</v>
      </c>
      <c r="C160" s="16" t="s">
        <v>1062</v>
      </c>
      <c r="D160" s="16" t="s">
        <v>1629</v>
      </c>
      <c r="E160" s="17">
        <v>296.3</v>
      </c>
      <c r="F160" s="7"/>
      <c r="G160" s="7"/>
      <c r="H160" s="8"/>
    </row>
    <row r="161" spans="1:8" ht="12.75">
      <c r="A161" s="15">
        <v>170</v>
      </c>
      <c r="B161" s="16" t="s">
        <v>165</v>
      </c>
      <c r="C161" s="16" t="s">
        <v>979</v>
      </c>
      <c r="D161" s="16" t="s">
        <v>1628</v>
      </c>
      <c r="E161" s="17">
        <v>6.12</v>
      </c>
      <c r="F161" s="7"/>
      <c r="G161" s="7"/>
      <c r="H161" s="8"/>
    </row>
    <row r="162" spans="1:8" ht="21">
      <c r="A162" s="15">
        <v>171</v>
      </c>
      <c r="B162" s="16" t="s">
        <v>166</v>
      </c>
      <c r="C162" s="16" t="s">
        <v>980</v>
      </c>
      <c r="D162" s="16" t="s">
        <v>1629</v>
      </c>
      <c r="E162" s="17">
        <v>15</v>
      </c>
      <c r="F162" s="7"/>
      <c r="G162" s="7"/>
      <c r="H162" s="8"/>
    </row>
    <row r="163" spans="1:8" ht="21">
      <c r="A163" s="15">
        <v>172</v>
      </c>
      <c r="B163" s="16" t="s">
        <v>167</v>
      </c>
      <c r="C163" s="16" t="s">
        <v>981</v>
      </c>
      <c r="D163" s="16" t="s">
        <v>1631</v>
      </c>
      <c r="E163" s="17">
        <v>48</v>
      </c>
      <c r="F163" s="7"/>
      <c r="G163" s="7"/>
      <c r="H163" s="8"/>
    </row>
    <row r="164" spans="1:8" ht="21">
      <c r="A164" s="15">
        <v>173</v>
      </c>
      <c r="B164" s="16" t="s">
        <v>168</v>
      </c>
      <c r="C164" s="16" t="s">
        <v>982</v>
      </c>
      <c r="D164" s="16" t="s">
        <v>1629</v>
      </c>
      <c r="E164" s="17">
        <v>269.6</v>
      </c>
      <c r="F164" s="7"/>
      <c r="G164" s="7"/>
      <c r="H164" s="8"/>
    </row>
    <row r="165" spans="1:8" ht="12.75">
      <c r="A165" s="15">
        <v>174</v>
      </c>
      <c r="B165" s="16" t="s">
        <v>169</v>
      </c>
      <c r="C165" s="16" t="s">
        <v>983</v>
      </c>
      <c r="D165" s="16" t="s">
        <v>1629</v>
      </c>
      <c r="E165" s="17">
        <v>4</v>
      </c>
      <c r="F165" s="7"/>
      <c r="G165" s="7"/>
      <c r="H165" s="8"/>
    </row>
    <row r="166" spans="1:8" ht="21">
      <c r="A166" s="15">
        <v>13</v>
      </c>
      <c r="B166" s="16" t="s">
        <v>12</v>
      </c>
      <c r="C166" s="16" t="s">
        <v>825</v>
      </c>
      <c r="D166" s="16" t="s">
        <v>1628</v>
      </c>
      <c r="E166" s="17">
        <v>625</v>
      </c>
      <c r="F166" s="7"/>
      <c r="G166" s="7"/>
      <c r="H166" s="8"/>
    </row>
    <row r="167" spans="1:8" ht="21">
      <c r="A167" s="15">
        <v>61</v>
      </c>
      <c r="B167" s="16" t="s">
        <v>59</v>
      </c>
      <c r="C167" s="16" t="s">
        <v>873</v>
      </c>
      <c r="D167" s="16" t="s">
        <v>1628</v>
      </c>
      <c r="E167" s="17">
        <v>2611.32</v>
      </c>
      <c r="F167" s="7"/>
      <c r="G167" s="7"/>
      <c r="H167" s="8"/>
    </row>
    <row r="168" spans="1:8" ht="21">
      <c r="A168" s="15">
        <v>12</v>
      </c>
      <c r="B168" s="16" t="s">
        <v>11</v>
      </c>
      <c r="C168" s="16" t="s">
        <v>824</v>
      </c>
      <c r="D168" s="16" t="s">
        <v>1628</v>
      </c>
      <c r="E168" s="17">
        <v>864</v>
      </c>
      <c r="F168" s="7"/>
      <c r="G168" s="7"/>
      <c r="H168" s="8"/>
    </row>
    <row r="169" spans="1:8" ht="21">
      <c r="A169" s="15">
        <v>286</v>
      </c>
      <c r="B169" s="16" t="s">
        <v>281</v>
      </c>
      <c r="C169" s="16" t="s">
        <v>1095</v>
      </c>
      <c r="D169" s="16" t="s">
        <v>1628</v>
      </c>
      <c r="E169" s="17">
        <v>100</v>
      </c>
      <c r="F169" s="7"/>
      <c r="G169" s="7"/>
      <c r="H169" s="8"/>
    </row>
    <row r="170" spans="1:8" ht="21">
      <c r="A170" s="15">
        <v>96</v>
      </c>
      <c r="B170" s="16" t="s">
        <v>91</v>
      </c>
      <c r="C170" s="16" t="s">
        <v>905</v>
      </c>
      <c r="D170" s="16" t="s">
        <v>1628</v>
      </c>
      <c r="E170" s="17">
        <v>684.18</v>
      </c>
      <c r="F170" s="7"/>
      <c r="G170" s="7"/>
      <c r="H170" s="8"/>
    </row>
    <row r="171" spans="1:8" ht="21">
      <c r="A171" s="15">
        <v>97</v>
      </c>
      <c r="B171" s="16" t="s">
        <v>92</v>
      </c>
      <c r="C171" s="16" t="s">
        <v>906</v>
      </c>
      <c r="D171" s="16" t="s">
        <v>1630</v>
      </c>
      <c r="E171" s="17">
        <v>684.18</v>
      </c>
      <c r="F171" s="7"/>
      <c r="G171" s="7"/>
      <c r="H171" s="8"/>
    </row>
    <row r="172" spans="1:8" ht="21">
      <c r="A172" s="15">
        <v>177</v>
      </c>
      <c r="B172" s="16" t="s">
        <v>172</v>
      </c>
      <c r="C172" s="16" t="s">
        <v>986</v>
      </c>
      <c r="D172" s="16" t="s">
        <v>1628</v>
      </c>
      <c r="E172" s="17">
        <v>2044.55</v>
      </c>
      <c r="F172" s="7"/>
      <c r="G172" s="7"/>
      <c r="H172" s="8"/>
    </row>
    <row r="173" spans="1:8" ht="12.75">
      <c r="A173" s="15">
        <v>178</v>
      </c>
      <c r="B173" s="16" t="s">
        <v>173</v>
      </c>
      <c r="C173" s="16" t="s">
        <v>987</v>
      </c>
      <c r="D173" s="16" t="s">
        <v>1628</v>
      </c>
      <c r="E173" s="17">
        <v>2044.55</v>
      </c>
      <c r="F173" s="7"/>
      <c r="G173" s="7"/>
      <c r="H173" s="8"/>
    </row>
    <row r="174" spans="1:8" ht="12.75">
      <c r="A174" s="15">
        <v>92</v>
      </c>
      <c r="B174" s="16" t="s">
        <v>87</v>
      </c>
      <c r="C174" s="16" t="s">
        <v>901</v>
      </c>
      <c r="D174" s="16" t="s">
        <v>1628</v>
      </c>
      <c r="E174" s="17">
        <v>5749.03</v>
      </c>
      <c r="F174" s="7"/>
      <c r="G174" s="7"/>
      <c r="H174" s="8"/>
    </row>
    <row r="175" spans="1:8" ht="21">
      <c r="A175" s="15">
        <v>93</v>
      </c>
      <c r="B175" s="16" t="s">
        <v>88</v>
      </c>
      <c r="C175" s="16" t="s">
        <v>902</v>
      </c>
      <c r="D175" s="16" t="s">
        <v>1628</v>
      </c>
      <c r="E175" s="17">
        <v>624.87</v>
      </c>
      <c r="F175" s="7"/>
      <c r="G175" s="7"/>
      <c r="H175" s="8"/>
    </row>
    <row r="176" spans="1:8" ht="21">
      <c r="A176" s="15">
        <v>94</v>
      </c>
      <c r="B176" s="16" t="s">
        <v>89</v>
      </c>
      <c r="C176" s="16" t="s">
        <v>903</v>
      </c>
      <c r="D176" s="16" t="s">
        <v>1628</v>
      </c>
      <c r="E176" s="17">
        <v>1665.14</v>
      </c>
      <c r="F176" s="7"/>
      <c r="G176" s="7"/>
      <c r="H176" s="8"/>
    </row>
    <row r="177" spans="1:8" ht="21">
      <c r="A177" s="15">
        <v>95</v>
      </c>
      <c r="B177" s="16" t="s">
        <v>90</v>
      </c>
      <c r="C177" s="16" t="s">
        <v>904</v>
      </c>
      <c r="D177" s="16" t="s">
        <v>1628</v>
      </c>
      <c r="E177" s="17">
        <v>452.89</v>
      </c>
      <c r="F177" s="7"/>
      <c r="G177" s="7"/>
      <c r="H177" s="8"/>
    </row>
    <row r="178" spans="1:8" ht="21">
      <c r="A178" s="15">
        <v>98</v>
      </c>
      <c r="B178" s="16" t="s">
        <v>93</v>
      </c>
      <c r="C178" s="16" t="s">
        <v>907</v>
      </c>
      <c r="D178" s="16" t="s">
        <v>1628</v>
      </c>
      <c r="E178" s="17">
        <v>1416.03</v>
      </c>
      <c r="F178" s="7"/>
      <c r="G178" s="7"/>
      <c r="H178" s="8"/>
    </row>
    <row r="179" spans="1:8" ht="21">
      <c r="A179" s="15">
        <v>175</v>
      </c>
      <c r="B179" s="16" t="s">
        <v>170</v>
      </c>
      <c r="C179" s="16" t="s">
        <v>984</v>
      </c>
      <c r="D179" s="16" t="s">
        <v>1627</v>
      </c>
      <c r="E179" s="17">
        <v>144</v>
      </c>
      <c r="F179" s="7"/>
      <c r="G179" s="7"/>
      <c r="H179" s="8"/>
    </row>
    <row r="180" spans="1:8" ht="21">
      <c r="A180" s="15">
        <v>176</v>
      </c>
      <c r="B180" s="16" t="s">
        <v>171</v>
      </c>
      <c r="C180" s="16" t="s">
        <v>985</v>
      </c>
      <c r="D180" s="16" t="s">
        <v>1627</v>
      </c>
      <c r="E180" s="17">
        <v>51</v>
      </c>
      <c r="F180" s="7"/>
      <c r="G180" s="7"/>
      <c r="H180" s="8"/>
    </row>
    <row r="181" spans="1:8" ht="12.75">
      <c r="A181" s="15">
        <v>179</v>
      </c>
      <c r="B181" s="16" t="s">
        <v>174</v>
      </c>
      <c r="C181" s="16" t="s">
        <v>988</v>
      </c>
      <c r="D181" s="16" t="s">
        <v>1628</v>
      </c>
      <c r="E181" s="17">
        <v>2044.55</v>
      </c>
      <c r="F181" s="7"/>
      <c r="G181" s="7"/>
      <c r="H181" s="8"/>
    </row>
    <row r="182" spans="1:8" ht="12.75">
      <c r="A182" s="15">
        <v>180</v>
      </c>
      <c r="B182" s="16" t="s">
        <v>175</v>
      </c>
      <c r="C182" s="16" t="s">
        <v>989</v>
      </c>
      <c r="D182" s="16" t="s">
        <v>1628</v>
      </c>
      <c r="E182" s="17">
        <v>2044.55</v>
      </c>
      <c r="F182" s="7"/>
      <c r="G182" s="7"/>
      <c r="H182" s="8"/>
    </row>
    <row r="183" spans="1:8" ht="12.75">
      <c r="A183" s="15">
        <v>181</v>
      </c>
      <c r="B183" s="16" t="s">
        <v>176</v>
      </c>
      <c r="C183" s="16" t="s">
        <v>990</v>
      </c>
      <c r="D183" s="16" t="s">
        <v>1629</v>
      </c>
      <c r="E183" s="17">
        <v>3419.61</v>
      </c>
      <c r="F183" s="7"/>
      <c r="G183" s="7"/>
      <c r="H183" s="8"/>
    </row>
    <row r="184" spans="1:8" ht="31.5">
      <c r="A184" s="15">
        <v>182</v>
      </c>
      <c r="B184" s="16" t="s">
        <v>177</v>
      </c>
      <c r="C184" s="16" t="s">
        <v>991</v>
      </c>
      <c r="D184" s="16" t="s">
        <v>1628</v>
      </c>
      <c r="E184" s="17">
        <v>2044.55</v>
      </c>
      <c r="F184" s="7"/>
      <c r="G184" s="7"/>
      <c r="H184" s="8"/>
    </row>
    <row r="185" spans="1:8" ht="21">
      <c r="A185" s="15">
        <v>183</v>
      </c>
      <c r="B185" s="16" t="s">
        <v>178</v>
      </c>
      <c r="C185" s="16" t="s">
        <v>992</v>
      </c>
      <c r="D185" s="16" t="s">
        <v>1629</v>
      </c>
      <c r="E185" s="17">
        <v>126.28</v>
      </c>
      <c r="F185" s="7"/>
      <c r="G185" s="7"/>
      <c r="H185" s="8"/>
    </row>
    <row r="186" spans="1:8" ht="21">
      <c r="A186" s="15">
        <v>184</v>
      </c>
      <c r="B186" s="16" t="s">
        <v>179</v>
      </c>
      <c r="C186" s="16" t="s">
        <v>993</v>
      </c>
      <c r="D186" s="16" t="s">
        <v>1629</v>
      </c>
      <c r="E186" s="17">
        <v>128.09</v>
      </c>
      <c r="F186" s="7"/>
      <c r="G186" s="7"/>
      <c r="H186" s="8"/>
    </row>
    <row r="187" spans="1:8" ht="21">
      <c r="A187" s="15">
        <v>185</v>
      </c>
      <c r="B187" s="16" t="s">
        <v>180</v>
      </c>
      <c r="C187" s="16" t="s">
        <v>994</v>
      </c>
      <c r="D187" s="16" t="s">
        <v>1629</v>
      </c>
      <c r="E187" s="17">
        <v>126.28</v>
      </c>
      <c r="F187" s="7"/>
      <c r="G187" s="7"/>
      <c r="H187" s="8"/>
    </row>
    <row r="188" spans="1:8" ht="31.5">
      <c r="A188" s="15">
        <v>186</v>
      </c>
      <c r="B188" s="16" t="s">
        <v>181</v>
      </c>
      <c r="C188" s="16" t="s">
        <v>995</v>
      </c>
      <c r="D188" s="16" t="s">
        <v>1629</v>
      </c>
      <c r="E188" s="17">
        <v>30.6</v>
      </c>
      <c r="F188" s="7"/>
      <c r="G188" s="7"/>
      <c r="H188" s="8"/>
    </row>
    <row r="189" spans="1:8" ht="12.75">
      <c r="A189" s="15">
        <v>187</v>
      </c>
      <c r="B189" s="16" t="s">
        <v>182</v>
      </c>
      <c r="C189" s="16" t="s">
        <v>996</v>
      </c>
      <c r="D189" s="16" t="s">
        <v>1628</v>
      </c>
      <c r="E189" s="17">
        <v>2044.55</v>
      </c>
      <c r="F189" s="7"/>
      <c r="G189" s="7"/>
      <c r="H189" s="8"/>
    </row>
    <row r="190" spans="1:8" ht="21">
      <c r="A190" s="15">
        <v>188</v>
      </c>
      <c r="B190" s="16" t="s">
        <v>183</v>
      </c>
      <c r="C190" s="16" t="s">
        <v>997</v>
      </c>
      <c r="D190" s="16" t="s">
        <v>1629</v>
      </c>
      <c r="E190" s="17">
        <v>278</v>
      </c>
      <c r="F190" s="7"/>
      <c r="G190" s="7"/>
      <c r="H190" s="8"/>
    </row>
    <row r="191" spans="1:8" ht="12.75">
      <c r="A191" s="15">
        <v>189</v>
      </c>
      <c r="B191" s="16" t="s">
        <v>184</v>
      </c>
      <c r="C191" s="16" t="s">
        <v>998</v>
      </c>
      <c r="D191" s="16" t="s">
        <v>1629</v>
      </c>
      <c r="E191" s="17">
        <v>123</v>
      </c>
      <c r="F191" s="7"/>
      <c r="G191" s="7"/>
      <c r="H191" s="8"/>
    </row>
    <row r="192" spans="1:8" ht="21">
      <c r="A192" s="15">
        <v>190</v>
      </c>
      <c r="B192" s="16" t="s">
        <v>185</v>
      </c>
      <c r="C192" s="16" t="s">
        <v>999</v>
      </c>
      <c r="D192" s="16" t="s">
        <v>1631</v>
      </c>
      <c r="E192" s="17">
        <v>12</v>
      </c>
      <c r="F192" s="7"/>
      <c r="G192" s="7"/>
      <c r="H192" s="8"/>
    </row>
    <row r="193" spans="1:8" ht="21">
      <c r="A193" s="15">
        <v>191</v>
      </c>
      <c r="B193" s="16" t="s">
        <v>186</v>
      </c>
      <c r="C193" s="16" t="s">
        <v>1000</v>
      </c>
      <c r="D193" s="16" t="s">
        <v>1629</v>
      </c>
      <c r="E193" s="17">
        <v>126.28</v>
      </c>
      <c r="F193" s="7"/>
      <c r="G193" s="7"/>
      <c r="H193" s="8"/>
    </row>
    <row r="194" spans="1:8" ht="12.75">
      <c r="A194" s="15">
        <v>192</v>
      </c>
      <c r="B194" s="16" t="s">
        <v>187</v>
      </c>
      <c r="C194" s="16" t="s">
        <v>1001</v>
      </c>
      <c r="D194" s="16" t="s">
        <v>1628</v>
      </c>
      <c r="E194" s="17">
        <v>13543.27</v>
      </c>
      <c r="F194" s="7"/>
      <c r="G194" s="7"/>
      <c r="H194" s="8"/>
    </row>
    <row r="195" spans="1:8" ht="12.75">
      <c r="A195" s="15">
        <v>193</v>
      </c>
      <c r="B195" s="16" t="s">
        <v>188</v>
      </c>
      <c r="C195" s="16" t="s">
        <v>1002</v>
      </c>
      <c r="D195" s="16" t="s">
        <v>1628</v>
      </c>
      <c r="E195" s="17">
        <v>2150.12</v>
      </c>
      <c r="F195" s="7"/>
      <c r="G195" s="7"/>
      <c r="H195" s="8"/>
    </row>
    <row r="196" spans="1:8" ht="12.75">
      <c r="A196" s="15">
        <v>194</v>
      </c>
      <c r="B196" s="16" t="s">
        <v>189</v>
      </c>
      <c r="C196" s="16" t="s">
        <v>1003</v>
      </c>
      <c r="D196" s="16" t="s">
        <v>1629</v>
      </c>
      <c r="E196" s="17">
        <v>185</v>
      </c>
      <c r="F196" s="7"/>
      <c r="G196" s="7"/>
      <c r="H196" s="8"/>
    </row>
    <row r="197" spans="1:8" ht="12.75">
      <c r="A197" s="15">
        <v>195</v>
      </c>
      <c r="B197" s="16" t="s">
        <v>190</v>
      </c>
      <c r="C197" s="16" t="s">
        <v>1004</v>
      </c>
      <c r="D197" s="16" t="s">
        <v>1628</v>
      </c>
      <c r="E197" s="17">
        <v>12043.67</v>
      </c>
      <c r="F197" s="7"/>
      <c r="G197" s="7"/>
      <c r="H197" s="8"/>
    </row>
    <row r="198" spans="1:8" ht="12.75">
      <c r="A198" s="15">
        <v>196</v>
      </c>
      <c r="B198" s="16" t="s">
        <v>191</v>
      </c>
      <c r="C198" s="16" t="s">
        <v>1005</v>
      </c>
      <c r="D198" s="16" t="s">
        <v>1628</v>
      </c>
      <c r="E198" s="17">
        <v>1499.7</v>
      </c>
      <c r="F198" s="7"/>
      <c r="G198" s="7"/>
      <c r="H198" s="8"/>
    </row>
    <row r="199" spans="1:8" ht="12.75">
      <c r="A199" s="15">
        <v>197</v>
      </c>
      <c r="B199" s="16" t="s">
        <v>192</v>
      </c>
      <c r="C199" s="16" t="s">
        <v>1006</v>
      </c>
      <c r="D199" s="16" t="s">
        <v>1628</v>
      </c>
      <c r="E199" s="17">
        <v>168.1</v>
      </c>
      <c r="F199" s="7"/>
      <c r="G199" s="7"/>
      <c r="H199" s="8"/>
    </row>
    <row r="200" spans="1:8" ht="12.75">
      <c r="A200" s="15">
        <v>198</v>
      </c>
      <c r="B200" s="16" t="s">
        <v>193</v>
      </c>
      <c r="C200" s="16" t="s">
        <v>1007</v>
      </c>
      <c r="D200" s="16" t="s">
        <v>1628</v>
      </c>
      <c r="E200" s="17">
        <v>254.41</v>
      </c>
      <c r="F200" s="7"/>
      <c r="G200" s="7"/>
      <c r="H200" s="8"/>
    </row>
    <row r="201" spans="1:8" ht="12.75">
      <c r="A201" s="15">
        <v>199</v>
      </c>
      <c r="B201" s="16" t="s">
        <v>194</v>
      </c>
      <c r="C201" s="16" t="s">
        <v>1008</v>
      </c>
      <c r="D201" s="16" t="s">
        <v>1628</v>
      </c>
      <c r="E201" s="17">
        <v>66.6</v>
      </c>
      <c r="F201" s="7"/>
      <c r="G201" s="7"/>
      <c r="H201" s="8"/>
    </row>
    <row r="202" spans="1:8" ht="21">
      <c r="A202" s="15">
        <v>200</v>
      </c>
      <c r="B202" s="16" t="s">
        <v>195</v>
      </c>
      <c r="C202" s="16" t="s">
        <v>1009</v>
      </c>
      <c r="D202" s="16" t="s">
        <v>1628</v>
      </c>
      <c r="E202" s="17">
        <v>1204.16</v>
      </c>
      <c r="F202" s="7"/>
      <c r="G202" s="7"/>
      <c r="H202" s="8"/>
    </row>
    <row r="203" spans="1:8" ht="21">
      <c r="A203" s="15">
        <v>201</v>
      </c>
      <c r="B203" s="16" t="s">
        <v>196</v>
      </c>
      <c r="C203" s="16" t="s">
        <v>1010</v>
      </c>
      <c r="D203" s="16" t="s">
        <v>1629</v>
      </c>
      <c r="E203" s="17">
        <v>2563.07</v>
      </c>
      <c r="F203" s="7"/>
      <c r="G203" s="7"/>
      <c r="H203" s="8"/>
    </row>
    <row r="204" spans="1:8" ht="21">
      <c r="A204" s="15">
        <v>207</v>
      </c>
      <c r="B204" s="16" t="s">
        <v>202</v>
      </c>
      <c r="C204" s="16" t="s">
        <v>1016</v>
      </c>
      <c r="D204" s="16" t="s">
        <v>1631</v>
      </c>
      <c r="E204" s="17">
        <v>1</v>
      </c>
      <c r="F204" s="7"/>
      <c r="G204" s="7"/>
      <c r="H204" s="8"/>
    </row>
    <row r="205" spans="1:8" ht="21">
      <c r="A205" s="15">
        <v>209</v>
      </c>
      <c r="B205" s="16" t="s">
        <v>204</v>
      </c>
      <c r="C205" s="16" t="s">
        <v>1018</v>
      </c>
      <c r="D205" s="16" t="s">
        <v>1631</v>
      </c>
      <c r="E205" s="17">
        <v>3</v>
      </c>
      <c r="F205" s="7"/>
      <c r="G205" s="7"/>
      <c r="H205" s="8"/>
    </row>
    <row r="206" spans="1:8" ht="21">
      <c r="A206" s="15">
        <v>202</v>
      </c>
      <c r="B206" s="16" t="s">
        <v>197</v>
      </c>
      <c r="C206" s="16" t="s">
        <v>1011</v>
      </c>
      <c r="D206" s="16" t="s">
        <v>1631</v>
      </c>
      <c r="E206" s="17">
        <v>46</v>
      </c>
      <c r="F206" s="7"/>
      <c r="G206" s="7"/>
      <c r="H206" s="8"/>
    </row>
    <row r="207" spans="1:8" ht="21">
      <c r="A207" s="15">
        <v>203</v>
      </c>
      <c r="B207" s="16" t="s">
        <v>198</v>
      </c>
      <c r="C207" s="16" t="s">
        <v>1012</v>
      </c>
      <c r="D207" s="16" t="s">
        <v>1631</v>
      </c>
      <c r="E207" s="17">
        <v>14</v>
      </c>
      <c r="F207" s="7"/>
      <c r="G207" s="7"/>
      <c r="H207" s="8"/>
    </row>
    <row r="208" spans="1:8" ht="21">
      <c r="A208" s="15">
        <v>204</v>
      </c>
      <c r="B208" s="16" t="s">
        <v>199</v>
      </c>
      <c r="C208" s="16" t="s">
        <v>1013</v>
      </c>
      <c r="D208" s="16" t="s">
        <v>1631</v>
      </c>
      <c r="E208" s="17">
        <v>63</v>
      </c>
      <c r="F208" s="7"/>
      <c r="G208" s="7"/>
      <c r="H208" s="8"/>
    </row>
    <row r="209" spans="1:8" ht="21">
      <c r="A209" s="15">
        <v>205</v>
      </c>
      <c r="B209" s="16" t="s">
        <v>200</v>
      </c>
      <c r="C209" s="16" t="s">
        <v>1014</v>
      </c>
      <c r="D209" s="16" t="s">
        <v>1631</v>
      </c>
      <c r="E209" s="17">
        <v>76</v>
      </c>
      <c r="F209" s="7"/>
      <c r="G209" s="7"/>
      <c r="H209" s="8"/>
    </row>
    <row r="210" spans="1:8" ht="21">
      <c r="A210" s="15">
        <v>210</v>
      </c>
      <c r="B210" s="16" t="s">
        <v>205</v>
      </c>
      <c r="C210" s="16" t="s">
        <v>1019</v>
      </c>
      <c r="D210" s="16" t="s">
        <v>1631</v>
      </c>
      <c r="E210" s="17">
        <v>3</v>
      </c>
      <c r="F210" s="7"/>
      <c r="G210" s="7"/>
      <c r="H210" s="8"/>
    </row>
    <row r="211" spans="1:8" ht="21">
      <c r="A211" s="15">
        <v>206</v>
      </c>
      <c r="B211" s="16" t="s">
        <v>201</v>
      </c>
      <c r="C211" s="16" t="s">
        <v>1015</v>
      </c>
      <c r="D211" s="16" t="s">
        <v>1631</v>
      </c>
      <c r="E211" s="17">
        <v>7</v>
      </c>
      <c r="F211" s="7"/>
      <c r="G211" s="7"/>
      <c r="H211" s="8"/>
    </row>
    <row r="212" spans="1:8" ht="21">
      <c r="A212" s="15">
        <v>208</v>
      </c>
      <c r="B212" s="16" t="s">
        <v>203</v>
      </c>
      <c r="C212" s="16" t="s">
        <v>1017</v>
      </c>
      <c r="D212" s="16" t="s">
        <v>1631</v>
      </c>
      <c r="E212" s="17">
        <v>2</v>
      </c>
      <c r="F212" s="7"/>
      <c r="G212" s="7"/>
      <c r="H212" s="8"/>
    </row>
    <row r="213" spans="1:8" ht="21">
      <c r="A213" s="15">
        <v>211</v>
      </c>
      <c r="B213" s="16" t="s">
        <v>206</v>
      </c>
      <c r="C213" s="16" t="s">
        <v>1020</v>
      </c>
      <c r="D213" s="16" t="s">
        <v>1632</v>
      </c>
      <c r="E213" s="17">
        <v>7</v>
      </c>
      <c r="F213" s="7"/>
      <c r="G213" s="7"/>
      <c r="H213" s="8"/>
    </row>
    <row r="214" spans="1:8" ht="21">
      <c r="A214" s="15">
        <v>212</v>
      </c>
      <c r="B214" s="16" t="s">
        <v>207</v>
      </c>
      <c r="C214" s="16" t="s">
        <v>1021</v>
      </c>
      <c r="D214" s="16" t="s">
        <v>1632</v>
      </c>
      <c r="E214" s="17">
        <v>25</v>
      </c>
      <c r="F214" s="7"/>
      <c r="G214" s="7"/>
      <c r="H214" s="8"/>
    </row>
    <row r="215" spans="1:8" ht="12.75">
      <c r="A215" s="15">
        <v>213</v>
      </c>
      <c r="B215" s="16" t="s">
        <v>208</v>
      </c>
      <c r="C215" s="16" t="s">
        <v>1022</v>
      </c>
      <c r="D215" s="16" t="s">
        <v>1631</v>
      </c>
      <c r="E215" s="17">
        <v>215</v>
      </c>
      <c r="F215" s="7"/>
      <c r="G215" s="7"/>
      <c r="H215" s="8"/>
    </row>
    <row r="216" spans="1:8" ht="21">
      <c r="A216" s="15">
        <v>214</v>
      </c>
      <c r="B216" s="16" t="s">
        <v>209</v>
      </c>
      <c r="C216" s="16" t="s">
        <v>1023</v>
      </c>
      <c r="D216" s="16" t="s">
        <v>1632</v>
      </c>
      <c r="E216" s="17">
        <v>14</v>
      </c>
      <c r="F216" s="7"/>
      <c r="G216" s="7"/>
      <c r="H216" s="8"/>
    </row>
    <row r="217" spans="1:8" ht="21">
      <c r="A217" s="15">
        <v>215</v>
      </c>
      <c r="B217" s="16" t="s">
        <v>210</v>
      </c>
      <c r="C217" s="16" t="s">
        <v>1024</v>
      </c>
      <c r="D217" s="16" t="s">
        <v>1632</v>
      </c>
      <c r="E217" s="17">
        <v>1</v>
      </c>
      <c r="F217" s="7"/>
      <c r="G217" s="7"/>
      <c r="H217" s="8"/>
    </row>
    <row r="218" spans="1:8" ht="21">
      <c r="A218" s="15">
        <v>216</v>
      </c>
      <c r="B218" s="16" t="s">
        <v>211</v>
      </c>
      <c r="C218" s="16" t="s">
        <v>1025</v>
      </c>
      <c r="D218" s="16" t="s">
        <v>1632</v>
      </c>
      <c r="E218" s="17">
        <v>10</v>
      </c>
      <c r="F218" s="7"/>
      <c r="G218" s="7"/>
      <c r="H218" s="8"/>
    </row>
    <row r="219" spans="1:8" ht="21">
      <c r="A219" s="15">
        <v>217</v>
      </c>
      <c r="B219" s="16" t="s">
        <v>212</v>
      </c>
      <c r="C219" s="16" t="s">
        <v>1026</v>
      </c>
      <c r="D219" s="16" t="s">
        <v>1632</v>
      </c>
      <c r="E219" s="17">
        <v>13</v>
      </c>
      <c r="F219" s="7"/>
      <c r="G219" s="7"/>
      <c r="H219" s="8"/>
    </row>
    <row r="220" spans="1:8" ht="21">
      <c r="A220" s="15">
        <v>218</v>
      </c>
      <c r="B220" s="16" t="s">
        <v>213</v>
      </c>
      <c r="C220" s="16" t="s">
        <v>1027</v>
      </c>
      <c r="D220" s="16" t="s">
        <v>1632</v>
      </c>
      <c r="E220" s="17">
        <v>62</v>
      </c>
      <c r="F220" s="7"/>
      <c r="G220" s="7"/>
      <c r="H220" s="8"/>
    </row>
    <row r="221" spans="1:8" ht="21">
      <c r="A221" s="15">
        <v>219</v>
      </c>
      <c r="B221" s="16" t="s">
        <v>214</v>
      </c>
      <c r="C221" s="16" t="s">
        <v>1028</v>
      </c>
      <c r="D221" s="16" t="s">
        <v>1632</v>
      </c>
      <c r="E221" s="17">
        <v>104</v>
      </c>
      <c r="F221" s="7"/>
      <c r="G221" s="7"/>
      <c r="H221" s="8"/>
    </row>
    <row r="222" spans="1:8" ht="21">
      <c r="A222" s="15">
        <v>220</v>
      </c>
      <c r="B222" s="16" t="s">
        <v>215</v>
      </c>
      <c r="C222" s="16" t="s">
        <v>1029</v>
      </c>
      <c r="D222" s="16" t="s">
        <v>1632</v>
      </c>
      <c r="E222" s="17">
        <v>3</v>
      </c>
      <c r="F222" s="7"/>
      <c r="G222" s="7"/>
      <c r="H222" s="8"/>
    </row>
    <row r="223" spans="1:8" ht="21">
      <c r="A223" s="15">
        <v>221</v>
      </c>
      <c r="B223" s="16" t="s">
        <v>216</v>
      </c>
      <c r="C223" s="16" t="s">
        <v>1030</v>
      </c>
      <c r="D223" s="16" t="s">
        <v>1632</v>
      </c>
      <c r="E223" s="17">
        <v>4</v>
      </c>
      <c r="F223" s="7"/>
      <c r="G223" s="7"/>
      <c r="H223" s="8"/>
    </row>
    <row r="224" spans="1:8" ht="21">
      <c r="A224" s="15">
        <v>222</v>
      </c>
      <c r="B224" s="16" t="s">
        <v>217</v>
      </c>
      <c r="C224" s="16" t="s">
        <v>1031</v>
      </c>
      <c r="D224" s="16" t="s">
        <v>1632</v>
      </c>
      <c r="E224" s="17">
        <v>1</v>
      </c>
      <c r="F224" s="7"/>
      <c r="G224" s="7"/>
      <c r="H224" s="8"/>
    </row>
    <row r="225" spans="1:8" ht="21">
      <c r="A225" s="15">
        <v>223</v>
      </c>
      <c r="B225" s="16" t="s">
        <v>218</v>
      </c>
      <c r="C225" s="16" t="s">
        <v>1032</v>
      </c>
      <c r="D225" s="16" t="s">
        <v>1632</v>
      </c>
      <c r="E225" s="17">
        <v>1</v>
      </c>
      <c r="F225" s="7"/>
      <c r="G225" s="7"/>
      <c r="H225" s="8"/>
    </row>
    <row r="226" spans="1:8" ht="21">
      <c r="A226" s="15">
        <v>224</v>
      </c>
      <c r="B226" s="16" t="s">
        <v>219</v>
      </c>
      <c r="C226" s="16" t="s">
        <v>1033</v>
      </c>
      <c r="D226" s="16" t="s">
        <v>1632</v>
      </c>
      <c r="E226" s="17">
        <v>14</v>
      </c>
      <c r="F226" s="7"/>
      <c r="G226" s="7"/>
      <c r="H226" s="8"/>
    </row>
    <row r="227" spans="1:8" ht="21">
      <c r="A227" s="15">
        <v>225</v>
      </c>
      <c r="B227" s="16" t="s">
        <v>220</v>
      </c>
      <c r="C227" s="16" t="s">
        <v>1034</v>
      </c>
      <c r="D227" s="16" t="s">
        <v>1632</v>
      </c>
      <c r="E227" s="17">
        <v>4</v>
      </c>
      <c r="F227" s="7"/>
      <c r="G227" s="7"/>
      <c r="H227" s="8"/>
    </row>
    <row r="228" spans="1:8" ht="21">
      <c r="A228" s="15">
        <v>226</v>
      </c>
      <c r="B228" s="16" t="s">
        <v>221</v>
      </c>
      <c r="C228" s="16" t="s">
        <v>1035</v>
      </c>
      <c r="D228" s="16" t="s">
        <v>1632</v>
      </c>
      <c r="E228" s="17">
        <v>2</v>
      </c>
      <c r="F228" s="7"/>
      <c r="G228" s="7"/>
      <c r="H228" s="8"/>
    </row>
    <row r="229" spans="1:8" ht="21">
      <c r="A229" s="15">
        <v>227</v>
      </c>
      <c r="B229" s="16" t="s">
        <v>222</v>
      </c>
      <c r="C229" s="16" t="s">
        <v>1036</v>
      </c>
      <c r="D229" s="16" t="s">
        <v>1632</v>
      </c>
      <c r="E229" s="17">
        <v>2</v>
      </c>
      <c r="F229" s="7"/>
      <c r="G229" s="7"/>
      <c r="H229" s="8"/>
    </row>
    <row r="230" spans="1:8" ht="21">
      <c r="A230" s="15">
        <v>228</v>
      </c>
      <c r="B230" s="16" t="s">
        <v>223</v>
      </c>
      <c r="C230" s="16" t="s">
        <v>1037</v>
      </c>
      <c r="D230" s="16" t="s">
        <v>1632</v>
      </c>
      <c r="E230" s="17">
        <v>1</v>
      </c>
      <c r="F230" s="7"/>
      <c r="G230" s="7"/>
      <c r="H230" s="8"/>
    </row>
    <row r="231" spans="1:8" ht="12.75">
      <c r="A231" s="15">
        <v>229</v>
      </c>
      <c r="B231" s="16" t="s">
        <v>224</v>
      </c>
      <c r="C231" s="16" t="s">
        <v>1038</v>
      </c>
      <c r="D231" s="16" t="s">
        <v>1632</v>
      </c>
      <c r="E231" s="17">
        <v>218</v>
      </c>
      <c r="F231" s="7"/>
      <c r="G231" s="7"/>
      <c r="H231" s="8"/>
    </row>
    <row r="232" spans="1:8" ht="12.75">
      <c r="A232" s="15">
        <v>230</v>
      </c>
      <c r="B232" s="16" t="s">
        <v>225</v>
      </c>
      <c r="C232" s="16" t="s">
        <v>1039</v>
      </c>
      <c r="D232" s="16" t="s">
        <v>1630</v>
      </c>
      <c r="E232" s="17">
        <v>424.8</v>
      </c>
      <c r="F232" s="7"/>
      <c r="G232" s="7"/>
      <c r="H232" s="8"/>
    </row>
    <row r="233" spans="1:8" ht="21">
      <c r="A233" s="15">
        <v>231</v>
      </c>
      <c r="B233" s="16" t="s">
        <v>226</v>
      </c>
      <c r="C233" s="16" t="s">
        <v>1040</v>
      </c>
      <c r="D233" s="16" t="s">
        <v>1632</v>
      </c>
      <c r="E233" s="17">
        <v>15</v>
      </c>
      <c r="F233" s="7"/>
      <c r="G233" s="7"/>
      <c r="H233" s="8"/>
    </row>
    <row r="234" spans="1:8" ht="21">
      <c r="A234" s="15">
        <v>232</v>
      </c>
      <c r="B234" s="16" t="s">
        <v>227</v>
      </c>
      <c r="C234" s="16" t="s">
        <v>1041</v>
      </c>
      <c r="D234" s="16" t="s">
        <v>1632</v>
      </c>
      <c r="E234" s="17">
        <v>1</v>
      </c>
      <c r="F234" s="7"/>
      <c r="G234" s="7"/>
      <c r="H234" s="8"/>
    </row>
    <row r="235" spans="1:8" ht="21">
      <c r="A235" s="15">
        <v>233</v>
      </c>
      <c r="B235" s="16" t="s">
        <v>228</v>
      </c>
      <c r="C235" s="16" t="s">
        <v>1042</v>
      </c>
      <c r="D235" s="16" t="s">
        <v>1632</v>
      </c>
      <c r="E235" s="17">
        <v>1</v>
      </c>
      <c r="F235" s="7"/>
      <c r="G235" s="7"/>
      <c r="H235" s="8"/>
    </row>
    <row r="236" spans="1:8" ht="21">
      <c r="A236" s="15">
        <v>234</v>
      </c>
      <c r="B236" s="16" t="s">
        <v>229</v>
      </c>
      <c r="C236" s="16" t="s">
        <v>1043</v>
      </c>
      <c r="D236" s="16" t="s">
        <v>1632</v>
      </c>
      <c r="E236" s="17">
        <v>1</v>
      </c>
      <c r="F236" s="7"/>
      <c r="G236" s="7"/>
      <c r="H236" s="8"/>
    </row>
    <row r="237" spans="1:8" ht="21">
      <c r="A237" s="15">
        <v>235</v>
      </c>
      <c r="B237" s="16" t="s">
        <v>230</v>
      </c>
      <c r="C237" s="16" t="s">
        <v>1044</v>
      </c>
      <c r="D237" s="16" t="s">
        <v>1632</v>
      </c>
      <c r="E237" s="17">
        <v>12</v>
      </c>
      <c r="F237" s="7"/>
      <c r="G237" s="7"/>
      <c r="H237" s="8"/>
    </row>
    <row r="238" spans="1:8" ht="21">
      <c r="A238" s="15">
        <v>236</v>
      </c>
      <c r="B238" s="16" t="s">
        <v>231</v>
      </c>
      <c r="C238" s="16" t="s">
        <v>1045</v>
      </c>
      <c r="D238" s="16" t="s">
        <v>1632</v>
      </c>
      <c r="E238" s="17">
        <v>25</v>
      </c>
      <c r="F238" s="7"/>
      <c r="G238" s="7"/>
      <c r="H238" s="8"/>
    </row>
    <row r="239" spans="1:8" ht="21">
      <c r="A239" s="15">
        <v>237</v>
      </c>
      <c r="B239" s="16" t="s">
        <v>232</v>
      </c>
      <c r="C239" s="16" t="s">
        <v>1046</v>
      </c>
      <c r="D239" s="16" t="s">
        <v>1632</v>
      </c>
      <c r="E239" s="17">
        <v>1</v>
      </c>
      <c r="F239" s="7"/>
      <c r="G239" s="7"/>
      <c r="H239" s="8"/>
    </row>
    <row r="240" spans="1:8" ht="21">
      <c r="A240" s="15">
        <v>238</v>
      </c>
      <c r="B240" s="16" t="s">
        <v>233</v>
      </c>
      <c r="C240" s="16" t="s">
        <v>1047</v>
      </c>
      <c r="D240" s="16" t="s">
        <v>1632</v>
      </c>
      <c r="E240" s="17">
        <v>1</v>
      </c>
      <c r="F240" s="7"/>
      <c r="G240" s="7"/>
      <c r="H240" s="8"/>
    </row>
    <row r="241" spans="1:8" ht="21">
      <c r="A241" s="15">
        <v>239</v>
      </c>
      <c r="B241" s="16" t="s">
        <v>234</v>
      </c>
      <c r="C241" s="16" t="s">
        <v>1048</v>
      </c>
      <c r="D241" s="16" t="s">
        <v>1632</v>
      </c>
      <c r="E241" s="17">
        <v>1</v>
      </c>
      <c r="F241" s="7"/>
      <c r="G241" s="7"/>
      <c r="H241" s="8"/>
    </row>
    <row r="242" spans="1:8" ht="21">
      <c r="A242" s="15">
        <v>240</v>
      </c>
      <c r="B242" s="16" t="s">
        <v>235</v>
      </c>
      <c r="C242" s="16" t="s">
        <v>1049</v>
      </c>
      <c r="D242" s="16" t="s">
        <v>1634</v>
      </c>
      <c r="E242" s="17">
        <v>650</v>
      </c>
      <c r="F242" s="7"/>
      <c r="G242" s="7"/>
      <c r="H242" s="8"/>
    </row>
    <row r="243" spans="1:8" ht="21">
      <c r="A243" s="15">
        <v>241</v>
      </c>
      <c r="B243" s="16" t="s">
        <v>236</v>
      </c>
      <c r="C243" s="16" t="s">
        <v>1050</v>
      </c>
      <c r="D243" s="16" t="s">
        <v>1630</v>
      </c>
      <c r="E243" s="17">
        <v>47.13</v>
      </c>
      <c r="F243" s="7"/>
      <c r="G243" s="7"/>
      <c r="H243" s="8"/>
    </row>
    <row r="244" spans="1:8" ht="21">
      <c r="A244" s="15">
        <v>242</v>
      </c>
      <c r="B244" s="16" t="s">
        <v>237</v>
      </c>
      <c r="C244" s="16" t="s">
        <v>1051</v>
      </c>
      <c r="D244" s="16" t="s">
        <v>1634</v>
      </c>
      <c r="E244" s="17">
        <v>650</v>
      </c>
      <c r="F244" s="7"/>
      <c r="G244" s="7"/>
      <c r="H244" s="8"/>
    </row>
    <row r="245" spans="1:8" ht="21">
      <c r="A245" s="15">
        <v>243</v>
      </c>
      <c r="B245" s="16" t="s">
        <v>238</v>
      </c>
      <c r="C245" s="16" t="s">
        <v>1052</v>
      </c>
      <c r="D245" s="16" t="s">
        <v>1634</v>
      </c>
      <c r="E245" s="17">
        <v>650</v>
      </c>
      <c r="F245" s="7"/>
      <c r="G245" s="7"/>
      <c r="H245" s="8"/>
    </row>
    <row r="246" spans="1:8" ht="12.75">
      <c r="A246" s="15">
        <v>244</v>
      </c>
      <c r="B246" s="16" t="s">
        <v>239</v>
      </c>
      <c r="C246" s="16" t="s">
        <v>1053</v>
      </c>
      <c r="D246" s="16" t="s">
        <v>1630</v>
      </c>
      <c r="E246" s="17">
        <v>63.4</v>
      </c>
      <c r="F246" s="7"/>
      <c r="G246" s="7"/>
      <c r="H246" s="8"/>
    </row>
    <row r="247" spans="1:8" ht="12.75">
      <c r="A247" s="15">
        <v>245</v>
      </c>
      <c r="B247" s="16" t="s">
        <v>240</v>
      </c>
      <c r="C247" s="16" t="s">
        <v>1054</v>
      </c>
      <c r="D247" s="16" t="s">
        <v>1630</v>
      </c>
      <c r="E247" s="17">
        <v>294.08</v>
      </c>
      <c r="F247" s="7"/>
      <c r="G247" s="7"/>
      <c r="H247" s="8"/>
    </row>
    <row r="248" spans="1:8" ht="12.75">
      <c r="A248" s="15">
        <v>246</v>
      </c>
      <c r="B248" s="16" t="s">
        <v>241</v>
      </c>
      <c r="C248" s="16" t="s">
        <v>1055</v>
      </c>
      <c r="D248" s="16" t="s">
        <v>1630</v>
      </c>
      <c r="E248" s="17">
        <v>9.6</v>
      </c>
      <c r="F248" s="7"/>
      <c r="G248" s="7"/>
      <c r="H248" s="8"/>
    </row>
    <row r="249" spans="1:8" ht="12.75">
      <c r="A249" s="15">
        <v>247</v>
      </c>
      <c r="B249" s="16" t="s">
        <v>242</v>
      </c>
      <c r="C249" s="16" t="s">
        <v>1056</v>
      </c>
      <c r="D249" s="16" t="s">
        <v>1630</v>
      </c>
      <c r="E249" s="17">
        <v>10.4</v>
      </c>
      <c r="F249" s="7"/>
      <c r="G249" s="7"/>
      <c r="H249" s="8"/>
    </row>
    <row r="250" spans="1:8" ht="12.75">
      <c r="A250" s="15">
        <v>248</v>
      </c>
      <c r="B250" s="16" t="s">
        <v>243</v>
      </c>
      <c r="C250" s="16" t="s">
        <v>1057</v>
      </c>
      <c r="D250" s="16" t="s">
        <v>1630</v>
      </c>
      <c r="E250" s="17">
        <v>210</v>
      </c>
      <c r="F250" s="7"/>
      <c r="G250" s="7"/>
      <c r="H250" s="8"/>
    </row>
    <row r="251" spans="1:8" ht="21">
      <c r="A251" s="15">
        <v>249</v>
      </c>
      <c r="B251" s="16" t="s">
        <v>244</v>
      </c>
      <c r="C251" s="16" t="s">
        <v>1058</v>
      </c>
      <c r="D251" s="16" t="s">
        <v>1629</v>
      </c>
      <c r="E251" s="17">
        <v>42.08</v>
      </c>
      <c r="F251" s="7"/>
      <c r="G251" s="7"/>
      <c r="H251" s="8"/>
    </row>
    <row r="252" spans="1:8" ht="21">
      <c r="A252" s="15">
        <v>250</v>
      </c>
      <c r="B252" s="16" t="s">
        <v>245</v>
      </c>
      <c r="C252" s="16" t="s">
        <v>1059</v>
      </c>
      <c r="D252" s="16" t="s">
        <v>1630</v>
      </c>
      <c r="E252" s="17">
        <v>2.4</v>
      </c>
      <c r="F252" s="7"/>
      <c r="G252" s="7"/>
      <c r="H252" s="8"/>
    </row>
    <row r="253" spans="1:8" ht="12.75">
      <c r="A253" s="15">
        <v>251</v>
      </c>
      <c r="B253" s="16" t="s">
        <v>246</v>
      </c>
      <c r="C253" s="16" t="s">
        <v>1060</v>
      </c>
      <c r="D253" s="16" t="s">
        <v>1630</v>
      </c>
      <c r="E253" s="17">
        <v>6.46</v>
      </c>
      <c r="F253" s="7"/>
      <c r="G253" s="7"/>
      <c r="H253" s="8"/>
    </row>
    <row r="254" spans="1:8" ht="21">
      <c r="A254" s="15">
        <v>252</v>
      </c>
      <c r="B254" s="16" t="s">
        <v>247</v>
      </c>
      <c r="C254" s="16" t="s">
        <v>1061</v>
      </c>
      <c r="D254" s="16" t="s">
        <v>1628</v>
      </c>
      <c r="E254" s="17">
        <v>296.3</v>
      </c>
      <c r="F254" s="7"/>
      <c r="G254" s="7"/>
      <c r="H254" s="8"/>
    </row>
    <row r="255" spans="1:8" ht="21">
      <c r="A255" s="15">
        <v>254</v>
      </c>
      <c r="B255" s="16" t="s">
        <v>249</v>
      </c>
      <c r="C255" s="16" t="s">
        <v>1063</v>
      </c>
      <c r="D255" s="16" t="s">
        <v>1628</v>
      </c>
      <c r="E255" s="17">
        <v>97.7</v>
      </c>
      <c r="F255" s="7"/>
      <c r="G255" s="7"/>
      <c r="H255" s="8"/>
    </row>
    <row r="256" spans="1:8" ht="12.75">
      <c r="A256" s="15">
        <v>255</v>
      </c>
      <c r="B256" s="16" t="s">
        <v>250</v>
      </c>
      <c r="C256" s="16" t="s">
        <v>1064</v>
      </c>
      <c r="D256" s="16" t="s">
        <v>1632</v>
      </c>
      <c r="E256" s="17">
        <v>4</v>
      </c>
      <c r="F256" s="7"/>
      <c r="G256" s="7"/>
      <c r="H256" s="8"/>
    </row>
    <row r="257" spans="1:8" ht="21">
      <c r="A257" s="15">
        <v>256</v>
      </c>
      <c r="B257" s="16" t="s">
        <v>251</v>
      </c>
      <c r="C257" s="16" t="s">
        <v>1065</v>
      </c>
      <c r="D257" s="16" t="s">
        <v>1631</v>
      </c>
      <c r="E257" s="17">
        <v>20</v>
      </c>
      <c r="F257" s="7"/>
      <c r="G257" s="7"/>
      <c r="H257" s="8"/>
    </row>
    <row r="258" spans="1:8" ht="21">
      <c r="A258" s="15">
        <v>257</v>
      </c>
      <c r="B258" s="16" t="s">
        <v>252</v>
      </c>
      <c r="C258" s="16" t="s">
        <v>1066</v>
      </c>
      <c r="D258" s="16" t="s">
        <v>1631</v>
      </c>
      <c r="E258" s="17">
        <v>2</v>
      </c>
      <c r="F258" s="7"/>
      <c r="G258" s="7"/>
      <c r="H258" s="8"/>
    </row>
    <row r="259" spans="1:8" ht="21">
      <c r="A259" s="15">
        <v>258</v>
      </c>
      <c r="B259" s="16" t="s">
        <v>253</v>
      </c>
      <c r="C259" s="16" t="s">
        <v>1067</v>
      </c>
      <c r="D259" s="16" t="s">
        <v>1631</v>
      </c>
      <c r="E259" s="17">
        <v>2</v>
      </c>
      <c r="F259" s="7"/>
      <c r="G259" s="7"/>
      <c r="H259" s="8"/>
    </row>
    <row r="260" spans="1:8" ht="21">
      <c r="A260" s="15">
        <v>264</v>
      </c>
      <c r="B260" s="16" t="s">
        <v>259</v>
      </c>
      <c r="C260" s="16" t="s">
        <v>1073</v>
      </c>
      <c r="D260" s="16" t="s">
        <v>1631</v>
      </c>
      <c r="E260" s="17">
        <v>2</v>
      </c>
      <c r="F260" s="7"/>
      <c r="G260" s="7"/>
      <c r="H260" s="8"/>
    </row>
    <row r="261" spans="1:8" ht="21">
      <c r="A261" s="15">
        <v>263</v>
      </c>
      <c r="B261" s="16" t="s">
        <v>258</v>
      </c>
      <c r="C261" s="16" t="s">
        <v>1072</v>
      </c>
      <c r="D261" s="16" t="s">
        <v>1631</v>
      </c>
      <c r="E261" s="17">
        <v>5</v>
      </c>
      <c r="F261" s="7"/>
      <c r="G261" s="7"/>
      <c r="H261" s="8"/>
    </row>
    <row r="262" spans="1:8" ht="21">
      <c r="A262" s="15">
        <v>259</v>
      </c>
      <c r="B262" s="16" t="s">
        <v>254</v>
      </c>
      <c r="C262" s="16" t="s">
        <v>1068</v>
      </c>
      <c r="D262" s="16" t="s">
        <v>1631</v>
      </c>
      <c r="E262" s="17">
        <v>6</v>
      </c>
      <c r="F262" s="7"/>
      <c r="G262" s="7"/>
      <c r="H262" s="8"/>
    </row>
    <row r="263" spans="1:8" ht="21">
      <c r="A263" s="15">
        <v>260</v>
      </c>
      <c r="B263" s="16" t="s">
        <v>255</v>
      </c>
      <c r="C263" s="16" t="s">
        <v>1069</v>
      </c>
      <c r="D263" s="16" t="s">
        <v>1631</v>
      </c>
      <c r="E263" s="17">
        <v>30</v>
      </c>
      <c r="F263" s="7"/>
      <c r="G263" s="7"/>
      <c r="H263" s="8"/>
    </row>
    <row r="264" spans="1:8" ht="21">
      <c r="A264" s="15">
        <v>261</v>
      </c>
      <c r="B264" s="16" t="s">
        <v>256</v>
      </c>
      <c r="C264" s="16" t="s">
        <v>1070</v>
      </c>
      <c r="D264" s="16" t="s">
        <v>1631</v>
      </c>
      <c r="E264" s="17">
        <v>1</v>
      </c>
      <c r="F264" s="7"/>
      <c r="G264" s="7"/>
      <c r="H264" s="8"/>
    </row>
    <row r="265" spans="1:8" ht="21">
      <c r="A265" s="15">
        <v>262</v>
      </c>
      <c r="B265" s="16" t="s">
        <v>257</v>
      </c>
      <c r="C265" s="16" t="s">
        <v>1071</v>
      </c>
      <c r="D265" s="16" t="s">
        <v>1631</v>
      </c>
      <c r="E265" s="17">
        <v>1</v>
      </c>
      <c r="F265" s="7"/>
      <c r="G265" s="7"/>
      <c r="H265" s="8"/>
    </row>
    <row r="266" spans="1:8" ht="21">
      <c r="A266" s="15">
        <v>265</v>
      </c>
      <c r="B266" s="16" t="s">
        <v>260</v>
      </c>
      <c r="C266" s="16" t="s">
        <v>1074</v>
      </c>
      <c r="D266" s="16" t="s">
        <v>1631</v>
      </c>
      <c r="E266" s="17">
        <v>3</v>
      </c>
      <c r="F266" s="7"/>
      <c r="G266" s="7"/>
      <c r="H266" s="8"/>
    </row>
    <row r="267" spans="1:8" ht="21">
      <c r="A267" s="15">
        <v>266</v>
      </c>
      <c r="B267" s="16" t="s">
        <v>261</v>
      </c>
      <c r="C267" s="16" t="s">
        <v>1075</v>
      </c>
      <c r="D267" s="16" t="s">
        <v>1631</v>
      </c>
      <c r="E267" s="17">
        <v>5</v>
      </c>
      <c r="F267" s="7"/>
      <c r="G267" s="7"/>
      <c r="H267" s="8"/>
    </row>
    <row r="268" spans="1:8" ht="21">
      <c r="A268" s="15">
        <v>267</v>
      </c>
      <c r="B268" s="16" t="s">
        <v>262</v>
      </c>
      <c r="C268" s="16" t="s">
        <v>1076</v>
      </c>
      <c r="D268" s="16" t="s">
        <v>1631</v>
      </c>
      <c r="E268" s="17">
        <v>1</v>
      </c>
      <c r="F268" s="7"/>
      <c r="G268" s="7"/>
      <c r="H268" s="8"/>
    </row>
    <row r="269" spans="1:8" ht="21">
      <c r="A269" s="15">
        <v>268</v>
      </c>
      <c r="B269" s="16" t="s">
        <v>263</v>
      </c>
      <c r="C269" s="16" t="s">
        <v>1077</v>
      </c>
      <c r="D269" s="16" t="s">
        <v>1631</v>
      </c>
      <c r="E269" s="17">
        <v>7</v>
      </c>
      <c r="F269" s="7"/>
      <c r="G269" s="7"/>
      <c r="H269" s="8"/>
    </row>
    <row r="270" spans="1:8" ht="21">
      <c r="A270" s="15">
        <v>269</v>
      </c>
      <c r="B270" s="16" t="s">
        <v>264</v>
      </c>
      <c r="C270" s="16" t="s">
        <v>1078</v>
      </c>
      <c r="D270" s="16" t="s">
        <v>1631</v>
      </c>
      <c r="E270" s="17">
        <v>7</v>
      </c>
      <c r="F270" s="7"/>
      <c r="G270" s="7"/>
      <c r="H270" s="8"/>
    </row>
    <row r="271" spans="1:8" ht="21">
      <c r="A271" s="15">
        <v>270</v>
      </c>
      <c r="B271" s="16" t="s">
        <v>265</v>
      </c>
      <c r="C271" s="16" t="s">
        <v>1079</v>
      </c>
      <c r="D271" s="16" t="s">
        <v>1631</v>
      </c>
      <c r="E271" s="17">
        <v>1</v>
      </c>
      <c r="F271" s="7"/>
      <c r="G271" s="7"/>
      <c r="H271" s="8"/>
    </row>
    <row r="272" spans="1:8" ht="21">
      <c r="A272" s="15">
        <v>271</v>
      </c>
      <c r="B272" s="16" t="s">
        <v>266</v>
      </c>
      <c r="C272" s="16" t="s">
        <v>1080</v>
      </c>
      <c r="D272" s="16" t="s">
        <v>1632</v>
      </c>
      <c r="E272" s="17">
        <v>7</v>
      </c>
      <c r="F272" s="7"/>
      <c r="G272" s="7"/>
      <c r="H272" s="8"/>
    </row>
    <row r="273" spans="1:8" ht="21">
      <c r="A273" s="15">
        <v>272</v>
      </c>
      <c r="B273" s="16" t="s">
        <v>267</v>
      </c>
      <c r="C273" s="16" t="s">
        <v>1081</v>
      </c>
      <c r="D273" s="16" t="s">
        <v>1628</v>
      </c>
      <c r="E273" s="17">
        <v>118.5</v>
      </c>
      <c r="F273" s="7"/>
      <c r="G273" s="7"/>
      <c r="H273" s="8"/>
    </row>
    <row r="274" spans="1:8" ht="21">
      <c r="A274" s="15">
        <v>273</v>
      </c>
      <c r="B274" s="16" t="s">
        <v>268</v>
      </c>
      <c r="C274" s="16" t="s">
        <v>1082</v>
      </c>
      <c r="D274" s="16" t="s">
        <v>1628</v>
      </c>
      <c r="E274" s="17">
        <v>118.5</v>
      </c>
      <c r="F274" s="7"/>
      <c r="G274" s="7"/>
      <c r="H274" s="8"/>
    </row>
    <row r="275" spans="1:8" ht="21">
      <c r="A275" s="15">
        <v>274</v>
      </c>
      <c r="B275" s="16" t="s">
        <v>269</v>
      </c>
      <c r="C275" s="16" t="s">
        <v>1083</v>
      </c>
      <c r="D275" s="16" t="s">
        <v>1628</v>
      </c>
      <c r="E275" s="17">
        <v>24.5</v>
      </c>
      <c r="F275" s="7"/>
      <c r="G275" s="7"/>
      <c r="H275" s="8"/>
    </row>
    <row r="276" spans="1:8" ht="21">
      <c r="A276" s="15">
        <v>275</v>
      </c>
      <c r="B276" s="16" t="s">
        <v>270</v>
      </c>
      <c r="C276" s="16" t="s">
        <v>1084</v>
      </c>
      <c r="D276" s="16" t="s">
        <v>1628</v>
      </c>
      <c r="E276" s="17">
        <v>118.5</v>
      </c>
      <c r="F276" s="7"/>
      <c r="G276" s="7"/>
      <c r="H276" s="8"/>
    </row>
    <row r="277" spans="1:8" ht="21">
      <c r="A277" s="15">
        <v>276</v>
      </c>
      <c r="B277" s="16" t="s">
        <v>271</v>
      </c>
      <c r="C277" s="16" t="s">
        <v>1085</v>
      </c>
      <c r="D277" s="16" t="s">
        <v>1628</v>
      </c>
      <c r="E277" s="17">
        <v>24.5</v>
      </c>
      <c r="F277" s="7"/>
      <c r="G277" s="7"/>
      <c r="H277" s="8"/>
    </row>
    <row r="278" spans="1:8" ht="12.75">
      <c r="A278" s="15">
        <v>641</v>
      </c>
      <c r="B278" s="16" t="s">
        <v>626</v>
      </c>
      <c r="C278" s="16" t="s">
        <v>1440</v>
      </c>
      <c r="D278" s="16" t="s">
        <v>1631</v>
      </c>
      <c r="E278" s="17">
        <v>1</v>
      </c>
      <c r="F278" s="7"/>
      <c r="G278" s="7"/>
      <c r="H278" s="8"/>
    </row>
    <row r="279" spans="1:8" ht="21">
      <c r="A279" s="15">
        <v>77</v>
      </c>
      <c r="B279" s="16" t="s">
        <v>75</v>
      </c>
      <c r="C279" s="16" t="s">
        <v>889</v>
      </c>
      <c r="D279" s="16" t="s">
        <v>1629</v>
      </c>
      <c r="E279" s="17">
        <f>350+350</f>
        <v>700</v>
      </c>
      <c r="F279" s="7"/>
      <c r="G279" s="7"/>
      <c r="H279" s="8"/>
    </row>
    <row r="280" spans="1:8" ht="21">
      <c r="A280" s="15">
        <v>548</v>
      </c>
      <c r="B280" s="16" t="s">
        <v>533</v>
      </c>
      <c r="C280" s="16" t="s">
        <v>1347</v>
      </c>
      <c r="D280" s="16" t="s">
        <v>1629</v>
      </c>
      <c r="E280" s="17">
        <v>500</v>
      </c>
      <c r="F280" s="7"/>
      <c r="G280" s="7"/>
      <c r="H280" s="8"/>
    </row>
    <row r="281" spans="1:8" ht="21">
      <c r="A281" s="15">
        <v>549</v>
      </c>
      <c r="B281" s="16" t="s">
        <v>534</v>
      </c>
      <c r="C281" s="16" t="s">
        <v>1348</v>
      </c>
      <c r="D281" s="16" t="s">
        <v>1629</v>
      </c>
      <c r="E281" s="17">
        <v>300</v>
      </c>
      <c r="F281" s="7"/>
      <c r="G281" s="7"/>
      <c r="H281" s="8"/>
    </row>
    <row r="282" spans="1:8" ht="21">
      <c r="A282" s="15">
        <v>550</v>
      </c>
      <c r="B282" s="16" t="s">
        <v>535</v>
      </c>
      <c r="C282" s="16" t="s">
        <v>1349</v>
      </c>
      <c r="D282" s="16" t="s">
        <v>1629</v>
      </c>
      <c r="E282" s="17">
        <v>200</v>
      </c>
      <c r="F282" s="7"/>
      <c r="G282" s="7"/>
      <c r="H282" s="8"/>
    </row>
    <row r="283" spans="1:8" ht="21">
      <c r="A283" s="15">
        <v>551</v>
      </c>
      <c r="B283" s="16" t="s">
        <v>536</v>
      </c>
      <c r="C283" s="16" t="s">
        <v>1350</v>
      </c>
      <c r="D283" s="16" t="s">
        <v>1629</v>
      </c>
      <c r="E283" s="17">
        <v>140</v>
      </c>
      <c r="F283" s="7"/>
      <c r="G283" s="7"/>
      <c r="H283" s="8"/>
    </row>
    <row r="284" spans="1:8" ht="21">
      <c r="A284" s="15">
        <v>552</v>
      </c>
      <c r="B284" s="16" t="s">
        <v>537</v>
      </c>
      <c r="C284" s="16" t="s">
        <v>1351</v>
      </c>
      <c r="D284" s="16" t="s">
        <v>1629</v>
      </c>
      <c r="E284" s="17">
        <v>360</v>
      </c>
      <c r="F284" s="7"/>
      <c r="G284" s="7"/>
      <c r="H284" s="8"/>
    </row>
    <row r="285" spans="1:8" ht="21">
      <c r="A285" s="15">
        <v>553</v>
      </c>
      <c r="B285" s="16" t="s">
        <v>538</v>
      </c>
      <c r="C285" s="16" t="s">
        <v>1352</v>
      </c>
      <c r="D285" s="16" t="s">
        <v>1629</v>
      </c>
      <c r="E285" s="17">
        <v>290</v>
      </c>
      <c r="F285" s="7"/>
      <c r="G285" s="7"/>
      <c r="H285" s="8"/>
    </row>
    <row r="286" spans="1:8" ht="21">
      <c r="A286" s="15">
        <v>554</v>
      </c>
      <c r="B286" s="16" t="s">
        <v>539</v>
      </c>
      <c r="C286" s="16" t="s">
        <v>1353</v>
      </c>
      <c r="D286" s="16" t="s">
        <v>1629</v>
      </c>
      <c r="E286" s="17">
        <v>240</v>
      </c>
      <c r="F286" s="7"/>
      <c r="G286" s="7"/>
      <c r="H286" s="8"/>
    </row>
    <row r="287" spans="1:8" ht="21">
      <c r="A287" s="15">
        <v>557</v>
      </c>
      <c r="B287" s="16" t="s">
        <v>542</v>
      </c>
      <c r="C287" s="16" t="s">
        <v>1356</v>
      </c>
      <c r="D287" s="16" t="s">
        <v>1629</v>
      </c>
      <c r="E287" s="17">
        <v>40</v>
      </c>
      <c r="F287" s="7"/>
      <c r="G287" s="7"/>
      <c r="H287" s="8"/>
    </row>
    <row r="288" spans="1:8" ht="21">
      <c r="A288" s="15">
        <v>558</v>
      </c>
      <c r="B288" s="16" t="s">
        <v>543</v>
      </c>
      <c r="C288" s="16" t="s">
        <v>1357</v>
      </c>
      <c r="D288" s="16" t="s">
        <v>1629</v>
      </c>
      <c r="E288" s="17">
        <v>50</v>
      </c>
      <c r="F288" s="7"/>
      <c r="G288" s="7"/>
      <c r="H288" s="8"/>
    </row>
    <row r="289" spans="1:8" ht="21">
      <c r="A289" s="15">
        <v>559</v>
      </c>
      <c r="B289" s="16" t="s">
        <v>544</v>
      </c>
      <c r="C289" s="16" t="s">
        <v>1358</v>
      </c>
      <c r="D289" s="16" t="s">
        <v>1629</v>
      </c>
      <c r="E289" s="17">
        <v>30</v>
      </c>
      <c r="F289" s="7"/>
      <c r="G289" s="7"/>
      <c r="H289" s="8"/>
    </row>
    <row r="290" spans="1:8" ht="21">
      <c r="A290" s="15">
        <v>560</v>
      </c>
      <c r="B290" s="16" t="s">
        <v>545</v>
      </c>
      <c r="C290" s="16" t="s">
        <v>1359</v>
      </c>
      <c r="D290" s="16" t="s">
        <v>1629</v>
      </c>
      <c r="E290" s="17">
        <v>130</v>
      </c>
      <c r="F290" s="7"/>
      <c r="G290" s="7"/>
      <c r="H290" s="8"/>
    </row>
    <row r="291" spans="1:8" ht="21">
      <c r="A291" s="15">
        <v>561</v>
      </c>
      <c r="B291" s="16" t="s">
        <v>546</v>
      </c>
      <c r="C291" s="16" t="s">
        <v>1360</v>
      </c>
      <c r="D291" s="16" t="s">
        <v>1629</v>
      </c>
      <c r="E291" s="17">
        <v>653</v>
      </c>
      <c r="F291" s="7"/>
      <c r="G291" s="7"/>
      <c r="H291" s="8"/>
    </row>
    <row r="292" spans="1:8" ht="21">
      <c r="A292" s="15">
        <v>562</v>
      </c>
      <c r="B292" s="16" t="s">
        <v>547</v>
      </c>
      <c r="C292" s="16" t="s">
        <v>1361</v>
      </c>
      <c r="D292" s="16" t="s">
        <v>1629</v>
      </c>
      <c r="E292" s="17">
        <v>344</v>
      </c>
      <c r="F292" s="7"/>
      <c r="G292" s="7"/>
      <c r="H292" s="8"/>
    </row>
    <row r="293" spans="1:8" ht="21">
      <c r="A293" s="15">
        <v>580</v>
      </c>
      <c r="B293" s="16" t="s">
        <v>565</v>
      </c>
      <c r="C293" s="16" t="s">
        <v>1379</v>
      </c>
      <c r="D293" s="16" t="s">
        <v>1629</v>
      </c>
      <c r="E293" s="17">
        <v>80</v>
      </c>
      <c r="F293" s="7"/>
      <c r="G293" s="7"/>
      <c r="H293" s="8"/>
    </row>
    <row r="294" spans="1:8" ht="21">
      <c r="A294" s="15">
        <v>581</v>
      </c>
      <c r="B294" s="16" t="s">
        <v>566</v>
      </c>
      <c r="C294" s="16" t="s">
        <v>1380</v>
      </c>
      <c r="D294" s="16" t="s">
        <v>1629</v>
      </c>
      <c r="E294" s="17">
        <v>80</v>
      </c>
      <c r="F294" s="7"/>
      <c r="G294" s="7"/>
      <c r="H294" s="8"/>
    </row>
    <row r="295" spans="1:8" ht="21">
      <c r="A295" s="15">
        <v>582</v>
      </c>
      <c r="B295" s="16" t="s">
        <v>567</v>
      </c>
      <c r="C295" s="16" t="s">
        <v>1381</v>
      </c>
      <c r="D295" s="16" t="s">
        <v>1629</v>
      </c>
      <c r="E295" s="17">
        <v>50</v>
      </c>
      <c r="F295" s="7"/>
      <c r="G295" s="7"/>
      <c r="H295" s="8"/>
    </row>
    <row r="296" spans="1:8" ht="21">
      <c r="A296" s="15">
        <v>583</v>
      </c>
      <c r="B296" s="16" t="s">
        <v>568</v>
      </c>
      <c r="C296" s="16" t="s">
        <v>1382</v>
      </c>
      <c r="D296" s="16" t="s">
        <v>1629</v>
      </c>
      <c r="E296" s="17">
        <v>150</v>
      </c>
      <c r="F296" s="7"/>
      <c r="G296" s="7"/>
      <c r="H296" s="8"/>
    </row>
    <row r="297" spans="1:8" ht="21">
      <c r="A297" s="15">
        <v>584</v>
      </c>
      <c r="B297" s="16" t="s">
        <v>569</v>
      </c>
      <c r="C297" s="16" t="s">
        <v>1383</v>
      </c>
      <c r="D297" s="16" t="s">
        <v>1629</v>
      </c>
      <c r="E297" s="17">
        <v>45</v>
      </c>
      <c r="F297" s="7"/>
      <c r="G297" s="7"/>
      <c r="H297" s="8"/>
    </row>
    <row r="298" spans="1:8" ht="21">
      <c r="A298" s="15">
        <v>585</v>
      </c>
      <c r="B298" s="16" t="s">
        <v>570</v>
      </c>
      <c r="C298" s="16" t="s">
        <v>1384</v>
      </c>
      <c r="D298" s="16" t="s">
        <v>1629</v>
      </c>
      <c r="E298" s="17">
        <v>180</v>
      </c>
      <c r="F298" s="7"/>
      <c r="G298" s="7"/>
      <c r="H298" s="8"/>
    </row>
    <row r="299" spans="1:8" ht="21">
      <c r="A299" s="15">
        <v>586</v>
      </c>
      <c r="B299" s="16" t="s">
        <v>571</v>
      </c>
      <c r="C299" s="16" t="s">
        <v>1385</v>
      </c>
      <c r="D299" s="16" t="s">
        <v>1629</v>
      </c>
      <c r="E299" s="17">
        <v>500</v>
      </c>
      <c r="F299" s="7"/>
      <c r="G299" s="7"/>
      <c r="H299" s="8"/>
    </row>
    <row r="300" spans="1:8" ht="21">
      <c r="A300" s="15">
        <v>587</v>
      </c>
      <c r="B300" s="16" t="s">
        <v>572</v>
      </c>
      <c r="C300" s="16" t="s">
        <v>1386</v>
      </c>
      <c r="D300" s="16" t="s">
        <v>1629</v>
      </c>
      <c r="E300" s="17">
        <v>2440</v>
      </c>
      <c r="F300" s="7"/>
      <c r="G300" s="7"/>
      <c r="H300" s="8"/>
    </row>
    <row r="301" spans="1:8" ht="21">
      <c r="A301" s="15">
        <v>588</v>
      </c>
      <c r="B301" s="16" t="s">
        <v>573</v>
      </c>
      <c r="C301" s="16" t="s">
        <v>1387</v>
      </c>
      <c r="D301" s="16" t="s">
        <v>1629</v>
      </c>
      <c r="E301" s="17">
        <v>3700</v>
      </c>
      <c r="F301" s="7"/>
      <c r="G301" s="7"/>
      <c r="H301" s="8"/>
    </row>
    <row r="302" spans="1:8" ht="21">
      <c r="A302" s="15">
        <v>589</v>
      </c>
      <c r="B302" s="16" t="s">
        <v>574</v>
      </c>
      <c r="C302" s="16" t="s">
        <v>1388</v>
      </c>
      <c r="D302" s="16" t="s">
        <v>1629</v>
      </c>
      <c r="E302" s="17">
        <v>265</v>
      </c>
      <c r="F302" s="7"/>
      <c r="G302" s="7"/>
      <c r="H302" s="8"/>
    </row>
    <row r="303" spans="1:8" ht="21">
      <c r="A303" s="15">
        <v>590</v>
      </c>
      <c r="B303" s="16" t="s">
        <v>575</v>
      </c>
      <c r="C303" s="16" t="s">
        <v>1389</v>
      </c>
      <c r="D303" s="16" t="s">
        <v>1629</v>
      </c>
      <c r="E303" s="17">
        <v>105</v>
      </c>
      <c r="F303" s="7"/>
      <c r="G303" s="7"/>
      <c r="H303" s="8"/>
    </row>
    <row r="304" spans="1:8" ht="21">
      <c r="A304" s="15">
        <v>591</v>
      </c>
      <c r="B304" s="16" t="s">
        <v>576</v>
      </c>
      <c r="C304" s="16" t="s">
        <v>1390</v>
      </c>
      <c r="D304" s="16" t="s">
        <v>1629</v>
      </c>
      <c r="E304" s="17">
        <v>50</v>
      </c>
      <c r="F304" s="7"/>
      <c r="G304" s="7"/>
      <c r="H304" s="8"/>
    </row>
    <row r="305" spans="1:8" ht="21">
      <c r="A305" s="15">
        <v>592</v>
      </c>
      <c r="B305" s="16" t="s">
        <v>577</v>
      </c>
      <c r="C305" s="16" t="s">
        <v>1391</v>
      </c>
      <c r="D305" s="16" t="s">
        <v>1629</v>
      </c>
      <c r="E305" s="17">
        <v>500</v>
      </c>
      <c r="F305" s="7"/>
      <c r="G305" s="7"/>
      <c r="H305" s="8"/>
    </row>
    <row r="306" spans="1:8" ht="21">
      <c r="A306" s="15">
        <v>593</v>
      </c>
      <c r="B306" s="16" t="s">
        <v>578</v>
      </c>
      <c r="C306" s="16" t="s">
        <v>1392</v>
      </c>
      <c r="D306" s="16" t="s">
        <v>1629</v>
      </c>
      <c r="E306" s="17">
        <v>600</v>
      </c>
      <c r="F306" s="7"/>
      <c r="G306" s="7"/>
      <c r="H306" s="8"/>
    </row>
    <row r="307" spans="1:8" ht="21">
      <c r="A307" s="15">
        <v>594</v>
      </c>
      <c r="B307" s="16" t="s">
        <v>579</v>
      </c>
      <c r="C307" s="16" t="s">
        <v>1393</v>
      </c>
      <c r="D307" s="16" t="s">
        <v>1629</v>
      </c>
      <c r="E307" s="17">
        <v>545</v>
      </c>
      <c r="F307" s="7"/>
      <c r="G307" s="7"/>
      <c r="H307" s="8"/>
    </row>
    <row r="308" spans="1:8" ht="21">
      <c r="A308" s="15">
        <v>595</v>
      </c>
      <c r="B308" s="16" t="s">
        <v>580</v>
      </c>
      <c r="C308" s="16" t="s">
        <v>1394</v>
      </c>
      <c r="D308" s="16" t="s">
        <v>1629</v>
      </c>
      <c r="E308" s="17">
        <v>270</v>
      </c>
      <c r="F308" s="7"/>
      <c r="G308" s="7"/>
      <c r="H308" s="8"/>
    </row>
    <row r="309" spans="1:8" ht="21">
      <c r="A309" s="15">
        <v>596</v>
      </c>
      <c r="B309" s="16" t="s">
        <v>581</v>
      </c>
      <c r="C309" s="16" t="s">
        <v>1395</v>
      </c>
      <c r="D309" s="16" t="s">
        <v>1629</v>
      </c>
      <c r="E309" s="17">
        <v>430</v>
      </c>
      <c r="F309" s="7"/>
      <c r="G309" s="7"/>
      <c r="H309" s="8"/>
    </row>
    <row r="310" spans="1:8" ht="21">
      <c r="A310" s="15">
        <v>597</v>
      </c>
      <c r="B310" s="16" t="s">
        <v>582</v>
      </c>
      <c r="C310" s="16" t="s">
        <v>1396</v>
      </c>
      <c r="D310" s="16" t="s">
        <v>1629</v>
      </c>
      <c r="E310" s="17">
        <v>240</v>
      </c>
      <c r="F310" s="7"/>
      <c r="G310" s="7"/>
      <c r="H310" s="8"/>
    </row>
    <row r="311" spans="1:8" ht="21">
      <c r="A311" s="15">
        <v>598</v>
      </c>
      <c r="B311" s="16" t="s">
        <v>583</v>
      </c>
      <c r="C311" s="16" t="s">
        <v>1397</v>
      </c>
      <c r="D311" s="16" t="s">
        <v>1629</v>
      </c>
      <c r="E311" s="17">
        <v>295</v>
      </c>
      <c r="F311" s="7"/>
      <c r="G311" s="7"/>
      <c r="H311" s="8"/>
    </row>
    <row r="312" spans="1:8" ht="21">
      <c r="A312" s="15">
        <v>599</v>
      </c>
      <c r="B312" s="16" t="s">
        <v>584</v>
      </c>
      <c r="C312" s="16" t="s">
        <v>1398</v>
      </c>
      <c r="D312" s="16" t="s">
        <v>1629</v>
      </c>
      <c r="E312" s="17">
        <v>70</v>
      </c>
      <c r="F312" s="7"/>
      <c r="G312" s="7"/>
      <c r="H312" s="8"/>
    </row>
    <row r="313" spans="1:8" ht="12.75">
      <c r="A313" s="15">
        <v>600</v>
      </c>
      <c r="B313" s="16" t="s">
        <v>585</v>
      </c>
      <c r="C313" s="16" t="s">
        <v>1399</v>
      </c>
      <c r="D313" s="16" t="s">
        <v>1629</v>
      </c>
      <c r="E313" s="17">
        <v>40</v>
      </c>
      <c r="F313" s="7"/>
      <c r="G313" s="7"/>
      <c r="H313" s="8"/>
    </row>
    <row r="314" spans="1:8" ht="21">
      <c r="A314" s="15">
        <v>711</v>
      </c>
      <c r="B314" s="16" t="s">
        <v>695</v>
      </c>
      <c r="C314" s="16" t="s">
        <v>1509</v>
      </c>
      <c r="D314" s="16" t="s">
        <v>1629</v>
      </c>
      <c r="E314" s="17">
        <v>150</v>
      </c>
      <c r="F314" s="7"/>
      <c r="G314" s="7"/>
      <c r="H314" s="8"/>
    </row>
    <row r="315" spans="1:8" ht="21">
      <c r="A315" s="15">
        <v>712</v>
      </c>
      <c r="B315" s="16" t="s">
        <v>696</v>
      </c>
      <c r="C315" s="16" t="s">
        <v>1510</v>
      </c>
      <c r="D315" s="16" t="s">
        <v>1629</v>
      </c>
      <c r="E315" s="17">
        <v>300</v>
      </c>
      <c r="F315" s="7"/>
      <c r="G315" s="7"/>
      <c r="H315" s="8"/>
    </row>
    <row r="316" spans="1:8" ht="21">
      <c r="A316" s="15">
        <v>713</v>
      </c>
      <c r="B316" s="16" t="s">
        <v>697</v>
      </c>
      <c r="C316" s="16" t="s">
        <v>1511</v>
      </c>
      <c r="D316" s="16" t="s">
        <v>1629</v>
      </c>
      <c r="E316" s="17">
        <v>300</v>
      </c>
      <c r="F316" s="7"/>
      <c r="G316" s="7"/>
      <c r="H316" s="8"/>
    </row>
    <row r="317" spans="1:8" ht="21">
      <c r="A317" s="15">
        <v>714</v>
      </c>
      <c r="B317" s="16" t="s">
        <v>698</v>
      </c>
      <c r="C317" s="16" t="s">
        <v>1512</v>
      </c>
      <c r="D317" s="16" t="s">
        <v>1629</v>
      </c>
      <c r="E317" s="17">
        <v>300</v>
      </c>
      <c r="F317" s="7"/>
      <c r="G317" s="7"/>
      <c r="H317" s="8"/>
    </row>
    <row r="318" spans="1:8" ht="21">
      <c r="A318" s="15">
        <v>668</v>
      </c>
      <c r="B318" s="16" t="s">
        <v>653</v>
      </c>
      <c r="C318" s="16" t="s">
        <v>1467</v>
      </c>
      <c r="D318" s="16" t="s">
        <v>1629</v>
      </c>
      <c r="E318" s="17">
        <v>200</v>
      </c>
      <c r="F318" s="7"/>
      <c r="G318" s="7"/>
      <c r="H318" s="8"/>
    </row>
    <row r="319" spans="1:8" ht="21">
      <c r="A319" s="15">
        <v>601</v>
      </c>
      <c r="B319" s="16" t="s">
        <v>586</v>
      </c>
      <c r="C319" s="16" t="s">
        <v>1400</v>
      </c>
      <c r="D319" s="16" t="s">
        <v>1631</v>
      </c>
      <c r="E319" s="17">
        <v>13</v>
      </c>
      <c r="F319" s="7"/>
      <c r="G319" s="7"/>
      <c r="H319" s="8"/>
    </row>
    <row r="320" spans="1:8" ht="21">
      <c r="A320" s="15">
        <v>602</v>
      </c>
      <c r="B320" s="16" t="s">
        <v>587</v>
      </c>
      <c r="C320" s="16" t="s">
        <v>1401</v>
      </c>
      <c r="D320" s="16" t="s">
        <v>1631</v>
      </c>
      <c r="E320" s="17">
        <v>18</v>
      </c>
      <c r="F320" s="7"/>
      <c r="G320" s="7"/>
      <c r="H320" s="8"/>
    </row>
    <row r="321" spans="1:8" ht="21">
      <c r="A321" s="15">
        <v>603</v>
      </c>
      <c r="B321" s="16" t="s">
        <v>588</v>
      </c>
      <c r="C321" s="16" t="s">
        <v>1402</v>
      </c>
      <c r="D321" s="16" t="s">
        <v>1631</v>
      </c>
      <c r="E321" s="17">
        <v>8</v>
      </c>
      <c r="F321" s="7"/>
      <c r="G321" s="7"/>
      <c r="H321" s="8"/>
    </row>
    <row r="322" spans="1:8" ht="21">
      <c r="A322" s="15">
        <v>604</v>
      </c>
      <c r="B322" s="16" t="s">
        <v>589</v>
      </c>
      <c r="C322" s="16" t="s">
        <v>1403</v>
      </c>
      <c r="D322" s="16" t="s">
        <v>1631</v>
      </c>
      <c r="E322" s="17">
        <v>50</v>
      </c>
      <c r="F322" s="7"/>
      <c r="G322" s="7"/>
      <c r="H322" s="8"/>
    </row>
    <row r="323" spans="1:8" ht="21">
      <c r="A323" s="15">
        <v>606</v>
      </c>
      <c r="B323" s="16" t="s">
        <v>591</v>
      </c>
      <c r="C323" s="16" t="s">
        <v>1405</v>
      </c>
      <c r="D323" s="16" t="s">
        <v>1636</v>
      </c>
      <c r="E323" s="17">
        <v>10</v>
      </c>
      <c r="F323" s="7"/>
      <c r="G323" s="7"/>
      <c r="H323" s="8"/>
    </row>
    <row r="324" spans="1:8" ht="21">
      <c r="A324" s="15">
        <v>605</v>
      </c>
      <c r="B324" s="16" t="s">
        <v>590</v>
      </c>
      <c r="C324" s="16" t="s">
        <v>1404</v>
      </c>
      <c r="D324" s="16" t="s">
        <v>1631</v>
      </c>
      <c r="E324" s="17">
        <v>17</v>
      </c>
      <c r="F324" s="7"/>
      <c r="G324" s="7"/>
      <c r="H324" s="8"/>
    </row>
    <row r="325" spans="1:8" ht="21">
      <c r="A325" s="15">
        <v>607</v>
      </c>
      <c r="B325" s="16" t="s">
        <v>592</v>
      </c>
      <c r="C325" s="16" t="s">
        <v>1406</v>
      </c>
      <c r="D325" s="16" t="s">
        <v>1631</v>
      </c>
      <c r="E325" s="17">
        <v>23</v>
      </c>
      <c r="F325" s="7"/>
      <c r="G325" s="7"/>
      <c r="H325" s="8"/>
    </row>
    <row r="326" spans="1:8" ht="21">
      <c r="A326" s="15">
        <v>608</v>
      </c>
      <c r="B326" s="16" t="s">
        <v>593</v>
      </c>
      <c r="C326" s="16" t="s">
        <v>1407</v>
      </c>
      <c r="D326" s="16" t="s">
        <v>1631</v>
      </c>
      <c r="E326" s="17">
        <v>2</v>
      </c>
      <c r="F326" s="7"/>
      <c r="G326" s="7"/>
      <c r="H326" s="8"/>
    </row>
    <row r="327" spans="1:8" ht="21">
      <c r="A327" s="15">
        <v>609</v>
      </c>
      <c r="B327" s="16" t="s">
        <v>594</v>
      </c>
      <c r="C327" s="16" t="s">
        <v>1408</v>
      </c>
      <c r="D327" s="16" t="s">
        <v>1631</v>
      </c>
      <c r="E327" s="17">
        <v>49</v>
      </c>
      <c r="F327" s="7"/>
      <c r="G327" s="7"/>
      <c r="H327" s="8"/>
    </row>
    <row r="328" spans="1:8" ht="21">
      <c r="A328" s="15">
        <v>610</v>
      </c>
      <c r="B328" s="16" t="s">
        <v>595</v>
      </c>
      <c r="C328" s="16" t="s">
        <v>1409</v>
      </c>
      <c r="D328" s="16" t="s">
        <v>1631</v>
      </c>
      <c r="E328" s="17">
        <v>15</v>
      </c>
      <c r="F328" s="7"/>
      <c r="G328" s="7"/>
      <c r="H328" s="8"/>
    </row>
    <row r="329" spans="1:8" ht="21">
      <c r="A329" s="15">
        <v>611</v>
      </c>
      <c r="B329" s="16" t="s">
        <v>596</v>
      </c>
      <c r="C329" s="16" t="s">
        <v>1410</v>
      </c>
      <c r="D329" s="16" t="s">
        <v>1631</v>
      </c>
      <c r="E329" s="17">
        <v>4</v>
      </c>
      <c r="F329" s="7"/>
      <c r="G329" s="7"/>
      <c r="H329" s="8"/>
    </row>
    <row r="330" spans="1:8" ht="21">
      <c r="A330" s="15">
        <v>612</v>
      </c>
      <c r="B330" s="16" t="s">
        <v>597</v>
      </c>
      <c r="C330" s="16" t="s">
        <v>1411</v>
      </c>
      <c r="D330" s="16" t="s">
        <v>1631</v>
      </c>
      <c r="E330" s="17">
        <v>250</v>
      </c>
      <c r="F330" s="7"/>
      <c r="G330" s="7"/>
      <c r="H330" s="8"/>
    </row>
    <row r="331" spans="1:8" ht="21">
      <c r="A331" s="15">
        <v>614</v>
      </c>
      <c r="B331" s="16" t="s">
        <v>599</v>
      </c>
      <c r="C331" s="16" t="s">
        <v>1413</v>
      </c>
      <c r="D331" s="16" t="s">
        <v>1631</v>
      </c>
      <c r="E331" s="17">
        <v>15</v>
      </c>
      <c r="F331" s="7"/>
      <c r="G331" s="7"/>
      <c r="H331" s="8"/>
    </row>
    <row r="332" spans="1:8" ht="21">
      <c r="A332" s="15">
        <v>613</v>
      </c>
      <c r="B332" s="16" t="s">
        <v>598</v>
      </c>
      <c r="C332" s="16" t="s">
        <v>1412</v>
      </c>
      <c r="D332" s="16" t="s">
        <v>1631</v>
      </c>
      <c r="E332" s="17">
        <v>50</v>
      </c>
      <c r="F332" s="7"/>
      <c r="G332" s="7"/>
      <c r="H332" s="8"/>
    </row>
    <row r="333" spans="1:8" ht="21">
      <c r="A333" s="15">
        <v>615</v>
      </c>
      <c r="B333" s="16" t="s">
        <v>600</v>
      </c>
      <c r="C333" s="16" t="s">
        <v>1414</v>
      </c>
      <c r="D333" s="16" t="s">
        <v>1631</v>
      </c>
      <c r="E333" s="17">
        <v>35</v>
      </c>
      <c r="F333" s="7"/>
      <c r="G333" s="7"/>
      <c r="H333" s="8"/>
    </row>
    <row r="334" spans="1:8" ht="21">
      <c r="A334" s="15">
        <v>616</v>
      </c>
      <c r="B334" s="16" t="s">
        <v>601</v>
      </c>
      <c r="C334" s="16" t="s">
        <v>1415</v>
      </c>
      <c r="D334" s="16" t="s">
        <v>1631</v>
      </c>
      <c r="E334" s="17">
        <v>6</v>
      </c>
      <c r="F334" s="7"/>
      <c r="G334" s="7"/>
      <c r="H334" s="8"/>
    </row>
    <row r="335" spans="1:8" ht="21">
      <c r="A335" s="15">
        <v>617</v>
      </c>
      <c r="B335" s="16" t="s">
        <v>602</v>
      </c>
      <c r="C335" s="16" t="s">
        <v>1416</v>
      </c>
      <c r="D335" s="16" t="s">
        <v>1631</v>
      </c>
      <c r="E335" s="17">
        <v>3</v>
      </c>
      <c r="F335" s="7"/>
      <c r="G335" s="7"/>
      <c r="H335" s="8"/>
    </row>
    <row r="336" spans="1:8" ht="21">
      <c r="A336" s="15">
        <v>618</v>
      </c>
      <c r="B336" s="16" t="s">
        <v>603</v>
      </c>
      <c r="C336" s="16" t="s">
        <v>1417</v>
      </c>
      <c r="D336" s="16" t="s">
        <v>1631</v>
      </c>
      <c r="E336" s="17">
        <v>18</v>
      </c>
      <c r="F336" s="7"/>
      <c r="G336" s="7"/>
      <c r="H336" s="8"/>
    </row>
    <row r="337" spans="1:8" ht="21">
      <c r="A337" s="15">
        <v>619</v>
      </c>
      <c r="B337" s="16" t="s">
        <v>604</v>
      </c>
      <c r="C337" s="16" t="s">
        <v>1418</v>
      </c>
      <c r="D337" s="16" t="s">
        <v>1631</v>
      </c>
      <c r="E337" s="17">
        <v>25</v>
      </c>
      <c r="F337" s="7"/>
      <c r="G337" s="7"/>
      <c r="H337" s="8"/>
    </row>
    <row r="338" spans="1:8" ht="21">
      <c r="A338" s="15">
        <v>620</v>
      </c>
      <c r="B338" s="16" t="s">
        <v>605</v>
      </c>
      <c r="C338" s="16" t="s">
        <v>1419</v>
      </c>
      <c r="D338" s="16" t="s">
        <v>1631</v>
      </c>
      <c r="E338" s="17">
        <v>2</v>
      </c>
      <c r="F338" s="7"/>
      <c r="G338" s="7"/>
      <c r="H338" s="8"/>
    </row>
    <row r="339" spans="1:8" ht="21">
      <c r="A339" s="15">
        <v>621</v>
      </c>
      <c r="B339" s="16" t="s">
        <v>606</v>
      </c>
      <c r="C339" s="16" t="s">
        <v>1420</v>
      </c>
      <c r="D339" s="16" t="s">
        <v>1631</v>
      </c>
      <c r="E339" s="17">
        <v>2</v>
      </c>
      <c r="F339" s="7"/>
      <c r="G339" s="7"/>
      <c r="H339" s="8"/>
    </row>
    <row r="340" spans="1:8" ht="12.75">
      <c r="A340" s="15">
        <v>622</v>
      </c>
      <c r="B340" s="16" t="s">
        <v>607</v>
      </c>
      <c r="C340" s="16" t="s">
        <v>1421</v>
      </c>
      <c r="D340" s="16" t="s">
        <v>1631</v>
      </c>
      <c r="E340" s="17">
        <v>3</v>
      </c>
      <c r="F340" s="7"/>
      <c r="G340" s="7"/>
      <c r="H340" s="8"/>
    </row>
    <row r="341" spans="1:8" ht="21">
      <c r="A341" s="15">
        <v>623</v>
      </c>
      <c r="B341" s="16" t="s">
        <v>608</v>
      </c>
      <c r="C341" s="16" t="s">
        <v>1422</v>
      </c>
      <c r="D341" s="16" t="s">
        <v>1631</v>
      </c>
      <c r="E341" s="17">
        <v>1</v>
      </c>
      <c r="F341" s="7"/>
      <c r="G341" s="7"/>
      <c r="H341" s="8"/>
    </row>
    <row r="342" spans="1:8" ht="12.75">
      <c r="A342" s="15">
        <v>625</v>
      </c>
      <c r="B342" s="16" t="s">
        <v>610</v>
      </c>
      <c r="C342" s="16" t="s">
        <v>1424</v>
      </c>
      <c r="D342" s="16" t="s">
        <v>1631</v>
      </c>
      <c r="E342" s="17">
        <v>1</v>
      </c>
      <c r="F342" s="7"/>
      <c r="G342" s="7"/>
      <c r="H342" s="8"/>
    </row>
    <row r="343" spans="1:8" ht="12.75">
      <c r="A343" s="15">
        <v>626</v>
      </c>
      <c r="B343" s="16" t="s">
        <v>611</v>
      </c>
      <c r="C343" s="16" t="s">
        <v>1425</v>
      </c>
      <c r="D343" s="16" t="s">
        <v>1631</v>
      </c>
      <c r="E343" s="17">
        <v>15</v>
      </c>
      <c r="F343" s="7"/>
      <c r="G343" s="7"/>
      <c r="H343" s="8"/>
    </row>
    <row r="344" spans="1:8" ht="21">
      <c r="A344" s="15">
        <v>627</v>
      </c>
      <c r="B344" s="16" t="s">
        <v>612</v>
      </c>
      <c r="C344" s="16" t="s">
        <v>1426</v>
      </c>
      <c r="D344" s="16" t="s">
        <v>1631</v>
      </c>
      <c r="E344" s="17">
        <v>34</v>
      </c>
      <c r="F344" s="7"/>
      <c r="G344" s="7"/>
      <c r="H344" s="8"/>
    </row>
    <row r="345" spans="1:8" ht="12.75">
      <c r="A345" s="15">
        <v>628</v>
      </c>
      <c r="B345" s="16" t="s">
        <v>613</v>
      </c>
      <c r="C345" s="16" t="s">
        <v>1427</v>
      </c>
      <c r="D345" s="16" t="s">
        <v>1631</v>
      </c>
      <c r="E345" s="17">
        <v>7</v>
      </c>
      <c r="F345" s="7"/>
      <c r="G345" s="7"/>
      <c r="H345" s="8"/>
    </row>
    <row r="346" spans="1:8" ht="12.75">
      <c r="A346" s="15">
        <v>629</v>
      </c>
      <c r="B346" s="16" t="s">
        <v>614</v>
      </c>
      <c r="C346" s="16" t="s">
        <v>1428</v>
      </c>
      <c r="D346" s="16" t="s">
        <v>1631</v>
      </c>
      <c r="E346" s="17">
        <v>7</v>
      </c>
      <c r="F346" s="7"/>
      <c r="G346" s="7"/>
      <c r="H346" s="8"/>
    </row>
    <row r="347" spans="1:8" ht="12.75">
      <c r="A347" s="15">
        <v>630</v>
      </c>
      <c r="B347" s="16" t="s">
        <v>615</v>
      </c>
      <c r="C347" s="16" t="s">
        <v>1429</v>
      </c>
      <c r="D347" s="16" t="s">
        <v>1631</v>
      </c>
      <c r="E347" s="17">
        <v>3</v>
      </c>
      <c r="F347" s="7"/>
      <c r="G347" s="7"/>
      <c r="H347" s="8"/>
    </row>
    <row r="348" spans="1:8" ht="12.75">
      <c r="A348" s="15">
        <v>624</v>
      </c>
      <c r="B348" s="16" t="s">
        <v>609</v>
      </c>
      <c r="C348" s="16" t="s">
        <v>1423</v>
      </c>
      <c r="D348" s="16" t="s">
        <v>1631</v>
      </c>
      <c r="E348" s="17">
        <v>35</v>
      </c>
      <c r="F348" s="7"/>
      <c r="G348" s="7"/>
      <c r="H348" s="8"/>
    </row>
    <row r="349" spans="1:8" ht="21">
      <c r="A349" s="15">
        <v>655</v>
      </c>
      <c r="B349" s="16" t="s">
        <v>640</v>
      </c>
      <c r="C349" s="16" t="s">
        <v>1454</v>
      </c>
      <c r="D349" s="16" t="s">
        <v>1631</v>
      </c>
      <c r="E349" s="17">
        <v>20</v>
      </c>
      <c r="F349" s="7"/>
      <c r="G349" s="7"/>
      <c r="H349" s="8"/>
    </row>
    <row r="350" spans="1:8" ht="21">
      <c r="A350" s="15">
        <v>656</v>
      </c>
      <c r="B350" s="16" t="s">
        <v>641</v>
      </c>
      <c r="C350" s="16" t="s">
        <v>1455</v>
      </c>
      <c r="D350" s="16" t="s">
        <v>1631</v>
      </c>
      <c r="E350" s="17">
        <v>10</v>
      </c>
      <c r="F350" s="7"/>
      <c r="G350" s="7"/>
      <c r="H350" s="8"/>
    </row>
    <row r="351" spans="1:8" ht="21">
      <c r="A351" s="15">
        <v>657</v>
      </c>
      <c r="B351" s="16" t="s">
        <v>642</v>
      </c>
      <c r="C351" s="16" t="s">
        <v>1456</v>
      </c>
      <c r="D351" s="16" t="s">
        <v>1631</v>
      </c>
      <c r="E351" s="17">
        <v>20</v>
      </c>
      <c r="F351" s="7"/>
      <c r="G351" s="7"/>
      <c r="H351" s="8"/>
    </row>
    <row r="352" spans="1:8" ht="21">
      <c r="A352" s="15">
        <v>658</v>
      </c>
      <c r="B352" s="16" t="s">
        <v>643</v>
      </c>
      <c r="C352" s="16" t="s">
        <v>1457</v>
      </c>
      <c r="D352" s="16" t="s">
        <v>1631</v>
      </c>
      <c r="E352" s="17">
        <v>5</v>
      </c>
      <c r="F352" s="7"/>
      <c r="G352" s="7"/>
      <c r="H352" s="8"/>
    </row>
    <row r="353" spans="1:8" ht="21">
      <c r="A353" s="15">
        <v>631</v>
      </c>
      <c r="B353" s="16" t="s">
        <v>616</v>
      </c>
      <c r="C353" s="16" t="s">
        <v>1430</v>
      </c>
      <c r="D353" s="16" t="s">
        <v>1631</v>
      </c>
      <c r="E353" s="17">
        <v>10</v>
      </c>
      <c r="F353" s="7"/>
      <c r="G353" s="7"/>
      <c r="H353" s="8"/>
    </row>
    <row r="354" spans="1:8" ht="21">
      <c r="A354" s="15">
        <v>632</v>
      </c>
      <c r="B354" s="16" t="s">
        <v>617</v>
      </c>
      <c r="C354" s="16" t="s">
        <v>1431</v>
      </c>
      <c r="D354" s="16" t="s">
        <v>1631</v>
      </c>
      <c r="E354" s="17">
        <v>25</v>
      </c>
      <c r="F354" s="7"/>
      <c r="G354" s="7"/>
      <c r="H354" s="8"/>
    </row>
    <row r="355" spans="1:8" ht="21">
      <c r="A355" s="15">
        <v>633</v>
      </c>
      <c r="B355" s="16" t="s">
        <v>618</v>
      </c>
      <c r="C355" s="16" t="s">
        <v>1432</v>
      </c>
      <c r="D355" s="16" t="s">
        <v>1631</v>
      </c>
      <c r="E355" s="17">
        <v>4</v>
      </c>
      <c r="F355" s="7"/>
      <c r="G355" s="7"/>
      <c r="H355" s="8"/>
    </row>
    <row r="356" spans="1:8" ht="12.75">
      <c r="A356" s="15">
        <v>634</v>
      </c>
      <c r="B356" s="16" t="s">
        <v>619</v>
      </c>
      <c r="C356" s="16" t="s">
        <v>1433</v>
      </c>
      <c r="D356" s="16" t="s">
        <v>1631</v>
      </c>
      <c r="E356" s="17">
        <v>5</v>
      </c>
      <c r="F356" s="7"/>
      <c r="G356" s="7"/>
      <c r="H356" s="8"/>
    </row>
    <row r="357" spans="1:8" ht="12.75">
      <c r="A357" s="15">
        <v>642</v>
      </c>
      <c r="B357" s="16" t="s">
        <v>627</v>
      </c>
      <c r="C357" s="16" t="s">
        <v>1441</v>
      </c>
      <c r="D357" s="16" t="s">
        <v>1631</v>
      </c>
      <c r="E357" s="17">
        <v>2</v>
      </c>
      <c r="F357" s="7"/>
      <c r="G357" s="7"/>
      <c r="H357" s="8"/>
    </row>
    <row r="358" spans="1:8" ht="12.75">
      <c r="A358" s="15">
        <v>635</v>
      </c>
      <c r="B358" s="16" t="s">
        <v>620</v>
      </c>
      <c r="C358" s="16" t="s">
        <v>1434</v>
      </c>
      <c r="D358" s="16" t="s">
        <v>1631</v>
      </c>
      <c r="E358" s="17">
        <v>5</v>
      </c>
      <c r="F358" s="7"/>
      <c r="G358" s="7"/>
      <c r="H358" s="8"/>
    </row>
    <row r="359" spans="1:8" ht="21">
      <c r="A359" s="15">
        <v>643</v>
      </c>
      <c r="B359" s="16" t="s">
        <v>628</v>
      </c>
      <c r="C359" s="16" t="s">
        <v>1442</v>
      </c>
      <c r="D359" s="16" t="s">
        <v>1631</v>
      </c>
      <c r="E359" s="17">
        <v>3</v>
      </c>
      <c r="F359" s="7"/>
      <c r="G359" s="7"/>
      <c r="H359" s="8"/>
    </row>
    <row r="360" spans="1:8" ht="21">
      <c r="A360" s="15">
        <v>640</v>
      </c>
      <c r="B360" s="16" t="s">
        <v>625</v>
      </c>
      <c r="C360" s="16" t="s">
        <v>1439</v>
      </c>
      <c r="D360" s="16" t="s">
        <v>1631</v>
      </c>
      <c r="E360" s="17">
        <v>1</v>
      </c>
      <c r="F360" s="7"/>
      <c r="G360" s="7"/>
      <c r="H360" s="8"/>
    </row>
    <row r="361" spans="1:8" ht="21">
      <c r="A361" s="15">
        <v>636</v>
      </c>
      <c r="B361" s="16" t="s">
        <v>621</v>
      </c>
      <c r="C361" s="16" t="s">
        <v>1435</v>
      </c>
      <c r="D361" s="16" t="s">
        <v>1631</v>
      </c>
      <c r="E361" s="17">
        <v>3</v>
      </c>
      <c r="F361" s="7"/>
      <c r="G361" s="7"/>
      <c r="H361" s="8"/>
    </row>
    <row r="362" spans="1:8" ht="21">
      <c r="A362" s="15">
        <v>563</v>
      </c>
      <c r="B362" s="16" t="s">
        <v>548</v>
      </c>
      <c r="C362" s="16" t="s">
        <v>1362</v>
      </c>
      <c r="D362" s="16" t="s">
        <v>1631</v>
      </c>
      <c r="E362" s="17">
        <v>19</v>
      </c>
      <c r="F362" s="7"/>
      <c r="G362" s="7"/>
      <c r="H362" s="8"/>
    </row>
    <row r="363" spans="1:8" ht="21">
      <c r="A363" s="15">
        <v>659</v>
      </c>
      <c r="B363" s="16" t="s">
        <v>644</v>
      </c>
      <c r="C363" s="16" t="s">
        <v>1458</v>
      </c>
      <c r="D363" s="16" t="s">
        <v>1632</v>
      </c>
      <c r="E363" s="17">
        <v>16</v>
      </c>
      <c r="F363" s="7"/>
      <c r="G363" s="7"/>
      <c r="H363" s="8"/>
    </row>
    <row r="364" spans="1:8" ht="21">
      <c r="A364" s="15">
        <v>669</v>
      </c>
      <c r="B364" s="16" t="s">
        <v>654</v>
      </c>
      <c r="C364" s="16" t="s">
        <v>1468</v>
      </c>
      <c r="D364" s="16" t="s">
        <v>1631</v>
      </c>
      <c r="E364" s="17">
        <v>59</v>
      </c>
      <c r="F364" s="7"/>
      <c r="G364" s="7"/>
      <c r="H364" s="8"/>
    </row>
    <row r="365" spans="1:8" ht="21">
      <c r="A365" s="15">
        <v>670</v>
      </c>
      <c r="B365" s="16" t="s">
        <v>655</v>
      </c>
      <c r="C365" s="16" t="s">
        <v>1469</v>
      </c>
      <c r="D365" s="16" t="s">
        <v>1631</v>
      </c>
      <c r="E365" s="17">
        <v>288</v>
      </c>
      <c r="F365" s="7"/>
      <c r="G365" s="7"/>
      <c r="H365" s="8"/>
    </row>
    <row r="366" spans="1:8" ht="21">
      <c r="A366" s="15">
        <v>671</v>
      </c>
      <c r="B366" s="16" t="s">
        <v>656</v>
      </c>
      <c r="C366" s="16" t="s">
        <v>1470</v>
      </c>
      <c r="D366" s="16" t="s">
        <v>1631</v>
      </c>
      <c r="E366" s="17">
        <v>217</v>
      </c>
      <c r="F366" s="7"/>
      <c r="G366" s="7"/>
      <c r="H366" s="8"/>
    </row>
    <row r="367" spans="1:8" ht="21">
      <c r="A367" s="15">
        <v>672</v>
      </c>
      <c r="B367" s="16" t="s">
        <v>657</v>
      </c>
      <c r="C367" s="16" t="s">
        <v>1471</v>
      </c>
      <c r="D367" s="16" t="s">
        <v>1631</v>
      </c>
      <c r="E367" s="17">
        <v>284</v>
      </c>
      <c r="F367" s="7"/>
      <c r="G367" s="7"/>
      <c r="H367" s="8"/>
    </row>
    <row r="368" spans="1:8" ht="21">
      <c r="A368" s="15">
        <v>673</v>
      </c>
      <c r="B368" s="16" t="s">
        <v>658</v>
      </c>
      <c r="C368" s="16" t="s">
        <v>1472</v>
      </c>
      <c r="D368" s="16" t="s">
        <v>1631</v>
      </c>
      <c r="E368" s="17">
        <v>18</v>
      </c>
      <c r="F368" s="7"/>
      <c r="G368" s="7"/>
      <c r="H368" s="8"/>
    </row>
    <row r="369" spans="1:8" ht="21">
      <c r="A369" s="15">
        <v>564</v>
      </c>
      <c r="B369" s="16" t="s">
        <v>549</v>
      </c>
      <c r="C369" s="16" t="s">
        <v>1363</v>
      </c>
      <c r="D369" s="16" t="s">
        <v>1631</v>
      </c>
      <c r="E369" s="17">
        <v>369</v>
      </c>
      <c r="F369" s="7"/>
      <c r="G369" s="7"/>
      <c r="H369" s="8"/>
    </row>
    <row r="370" spans="1:8" ht="21">
      <c r="A370" s="15">
        <v>565</v>
      </c>
      <c r="B370" s="16" t="s">
        <v>550</v>
      </c>
      <c r="C370" s="16" t="s">
        <v>1364</v>
      </c>
      <c r="D370" s="16" t="s">
        <v>1631</v>
      </c>
      <c r="E370" s="17">
        <v>478</v>
      </c>
      <c r="F370" s="7"/>
      <c r="G370" s="7"/>
      <c r="H370" s="8"/>
    </row>
    <row r="371" spans="1:8" ht="21">
      <c r="A371" s="15">
        <v>566</v>
      </c>
      <c r="B371" s="16" t="s">
        <v>551</v>
      </c>
      <c r="C371" s="16" t="s">
        <v>1365</v>
      </c>
      <c r="D371" s="16" t="s">
        <v>1631</v>
      </c>
      <c r="E371" s="17">
        <v>606</v>
      </c>
      <c r="F371" s="7"/>
      <c r="G371" s="7"/>
      <c r="H371" s="8"/>
    </row>
    <row r="372" spans="1:8" ht="21">
      <c r="A372" s="15">
        <v>567</v>
      </c>
      <c r="B372" s="16" t="s">
        <v>552</v>
      </c>
      <c r="C372" s="16" t="s">
        <v>1366</v>
      </c>
      <c r="D372" s="16" t="s">
        <v>1631</v>
      </c>
      <c r="E372" s="17">
        <v>20</v>
      </c>
      <c r="F372" s="7"/>
      <c r="G372" s="7"/>
      <c r="H372" s="8"/>
    </row>
    <row r="373" spans="1:8" ht="21">
      <c r="A373" s="15">
        <v>674</v>
      </c>
      <c r="B373" s="16" t="s">
        <v>659</v>
      </c>
      <c r="C373" s="16" t="s">
        <v>1473</v>
      </c>
      <c r="D373" s="16" t="s">
        <v>1631</v>
      </c>
      <c r="E373" s="17">
        <v>134</v>
      </c>
      <c r="F373" s="7"/>
      <c r="G373" s="7"/>
      <c r="H373" s="8"/>
    </row>
    <row r="374" spans="1:8" ht="21">
      <c r="A374" s="15">
        <v>637</v>
      </c>
      <c r="B374" s="16" t="s">
        <v>622</v>
      </c>
      <c r="C374" s="16" t="s">
        <v>1436</v>
      </c>
      <c r="D374" s="16" t="s">
        <v>1631</v>
      </c>
      <c r="E374" s="17">
        <v>10</v>
      </c>
      <c r="F374" s="7"/>
      <c r="G374" s="7"/>
      <c r="H374" s="8"/>
    </row>
    <row r="375" spans="1:8" ht="21">
      <c r="A375" s="15">
        <v>638</v>
      </c>
      <c r="B375" s="16" t="s">
        <v>623</v>
      </c>
      <c r="C375" s="16" t="s">
        <v>1437</v>
      </c>
      <c r="D375" s="16" t="s">
        <v>1631</v>
      </c>
      <c r="E375" s="17">
        <v>12</v>
      </c>
      <c r="F375" s="7"/>
      <c r="G375" s="7"/>
      <c r="H375" s="8"/>
    </row>
    <row r="376" spans="1:8" ht="21">
      <c r="A376" s="15">
        <v>639</v>
      </c>
      <c r="B376" s="16" t="s">
        <v>624</v>
      </c>
      <c r="C376" s="16" t="s">
        <v>1438</v>
      </c>
      <c r="D376" s="16" t="s">
        <v>1631</v>
      </c>
      <c r="E376" s="17">
        <v>3</v>
      </c>
      <c r="F376" s="7"/>
      <c r="G376" s="7"/>
      <c r="H376" s="8"/>
    </row>
    <row r="377" spans="1:8" ht="12.75">
      <c r="A377" s="15">
        <v>675</v>
      </c>
      <c r="B377" s="16" t="s">
        <v>660</v>
      </c>
      <c r="C377" s="16" t="s">
        <v>1474</v>
      </c>
      <c r="D377" s="16" t="s">
        <v>1631</v>
      </c>
      <c r="E377" s="17">
        <v>882</v>
      </c>
      <c r="F377" s="7"/>
      <c r="G377" s="7"/>
      <c r="H377" s="8"/>
    </row>
    <row r="378" spans="1:8" ht="12.75">
      <c r="A378" s="15">
        <v>676</v>
      </c>
      <c r="B378" s="16" t="s">
        <v>661</v>
      </c>
      <c r="C378" s="16" t="s">
        <v>1475</v>
      </c>
      <c r="D378" s="16" t="s">
        <v>1631</v>
      </c>
      <c r="E378" s="17">
        <v>90</v>
      </c>
      <c r="F378" s="7"/>
      <c r="G378" s="7"/>
      <c r="H378" s="8"/>
    </row>
    <row r="379" spans="1:8" ht="12.75">
      <c r="A379" s="15">
        <v>677</v>
      </c>
      <c r="B379" s="16" t="s">
        <v>662</v>
      </c>
      <c r="C379" s="16" t="s">
        <v>1476</v>
      </c>
      <c r="D379" s="16" t="s">
        <v>1631</v>
      </c>
      <c r="E379" s="17">
        <v>48</v>
      </c>
      <c r="F379" s="7"/>
      <c r="G379" s="7"/>
      <c r="H379" s="8"/>
    </row>
    <row r="380" spans="1:8" ht="12.75">
      <c r="A380" s="15">
        <v>644</v>
      </c>
      <c r="B380" s="16" t="s">
        <v>629</v>
      </c>
      <c r="C380" s="16" t="s">
        <v>1443</v>
      </c>
      <c r="D380" s="16" t="s">
        <v>1631</v>
      </c>
      <c r="E380" s="17">
        <f>68+49</f>
        <v>117</v>
      </c>
      <c r="F380" s="7"/>
      <c r="G380" s="7"/>
      <c r="H380" s="8"/>
    </row>
    <row r="381" spans="1:8" ht="12.75">
      <c r="A381" s="15">
        <v>568</v>
      </c>
      <c r="B381" s="16" t="s">
        <v>553</v>
      </c>
      <c r="C381" s="16" t="s">
        <v>1367</v>
      </c>
      <c r="D381" s="16" t="s">
        <v>1631</v>
      </c>
      <c r="E381" s="17">
        <v>270</v>
      </c>
      <c r="F381" s="7"/>
      <c r="G381" s="7"/>
      <c r="H381" s="8"/>
    </row>
    <row r="382" spans="1:8" ht="12.75">
      <c r="A382" s="15">
        <v>569</v>
      </c>
      <c r="B382" s="16" t="s">
        <v>554</v>
      </c>
      <c r="C382" s="16" t="s">
        <v>1368</v>
      </c>
      <c r="D382" s="16" t="s">
        <v>1631</v>
      </c>
      <c r="E382" s="17">
        <v>116</v>
      </c>
      <c r="F382" s="7"/>
      <c r="G382" s="7"/>
      <c r="H382" s="8"/>
    </row>
    <row r="383" spans="1:8" ht="12.75">
      <c r="A383" s="15">
        <v>570</v>
      </c>
      <c r="B383" s="16" t="s">
        <v>555</v>
      </c>
      <c r="C383" s="16" t="s">
        <v>1369</v>
      </c>
      <c r="D383" s="16" t="s">
        <v>1631</v>
      </c>
      <c r="E383" s="17">
        <v>11</v>
      </c>
      <c r="F383" s="7"/>
      <c r="G383" s="7"/>
      <c r="H383" s="8"/>
    </row>
    <row r="384" spans="1:8" ht="12.75">
      <c r="A384" s="15">
        <v>571</v>
      </c>
      <c r="B384" s="16" t="s">
        <v>556</v>
      </c>
      <c r="C384" s="16" t="s">
        <v>1370</v>
      </c>
      <c r="D384" s="16" t="s">
        <v>1631</v>
      </c>
      <c r="E384" s="17">
        <v>7</v>
      </c>
      <c r="F384" s="7"/>
      <c r="G384" s="7"/>
      <c r="H384" s="8"/>
    </row>
    <row r="385" spans="1:8" ht="21">
      <c r="A385" s="15">
        <v>664</v>
      </c>
      <c r="B385" s="16" t="s">
        <v>649</v>
      </c>
      <c r="C385" s="16" t="s">
        <v>1463</v>
      </c>
      <c r="D385" s="16" t="s">
        <v>1631</v>
      </c>
      <c r="E385" s="17">
        <v>350</v>
      </c>
      <c r="F385" s="7"/>
      <c r="G385" s="7"/>
      <c r="H385" s="8"/>
    </row>
    <row r="386" spans="1:8" ht="21">
      <c r="A386" s="15">
        <v>665</v>
      </c>
      <c r="B386" s="16" t="s">
        <v>650</v>
      </c>
      <c r="C386" s="16" t="s">
        <v>1464</v>
      </c>
      <c r="D386" s="16" t="s">
        <v>1634</v>
      </c>
      <c r="E386" s="17">
        <v>70</v>
      </c>
      <c r="F386" s="7"/>
      <c r="G386" s="7"/>
      <c r="H386" s="8"/>
    </row>
    <row r="387" spans="1:8" ht="12.75">
      <c r="A387" s="15">
        <v>666</v>
      </c>
      <c r="B387" s="16" t="s">
        <v>651</v>
      </c>
      <c r="C387" s="16" t="s">
        <v>1465</v>
      </c>
      <c r="D387" s="16" t="s">
        <v>1634</v>
      </c>
      <c r="E387" s="17">
        <v>250</v>
      </c>
      <c r="F387" s="7"/>
      <c r="G387" s="7"/>
      <c r="H387" s="8"/>
    </row>
    <row r="388" spans="1:8" ht="21">
      <c r="A388" s="15">
        <v>572</v>
      </c>
      <c r="B388" s="16" t="s">
        <v>557</v>
      </c>
      <c r="C388" s="16" t="s">
        <v>1371</v>
      </c>
      <c r="D388" s="16" t="s">
        <v>1631</v>
      </c>
      <c r="E388" s="17">
        <v>11</v>
      </c>
      <c r="F388" s="7"/>
      <c r="G388" s="7"/>
      <c r="H388" s="8"/>
    </row>
    <row r="389" spans="1:8" ht="21">
      <c r="A389" s="15">
        <v>573</v>
      </c>
      <c r="B389" s="16" t="s">
        <v>558</v>
      </c>
      <c r="C389" s="16" t="s">
        <v>1372</v>
      </c>
      <c r="D389" s="16" t="s">
        <v>1631</v>
      </c>
      <c r="E389" s="17">
        <v>4</v>
      </c>
      <c r="F389" s="7"/>
      <c r="G389" s="7"/>
      <c r="H389" s="8"/>
    </row>
    <row r="390" spans="1:8" ht="21">
      <c r="A390" s="15">
        <v>579</v>
      </c>
      <c r="B390" s="16" t="s">
        <v>564</v>
      </c>
      <c r="C390" s="16" t="s">
        <v>1378</v>
      </c>
      <c r="D390" s="16" t="s">
        <v>1631</v>
      </c>
      <c r="E390" s="17">
        <v>10</v>
      </c>
      <c r="F390" s="7"/>
      <c r="G390" s="7"/>
      <c r="H390" s="8"/>
    </row>
    <row r="391" spans="1:8" ht="21">
      <c r="A391" s="15">
        <v>574</v>
      </c>
      <c r="B391" s="16" t="s">
        <v>559</v>
      </c>
      <c r="C391" s="16" t="s">
        <v>1373</v>
      </c>
      <c r="D391" s="16" t="s">
        <v>1631</v>
      </c>
      <c r="E391" s="17">
        <v>4</v>
      </c>
      <c r="F391" s="7"/>
      <c r="G391" s="7"/>
      <c r="H391" s="8"/>
    </row>
    <row r="392" spans="1:8" ht="21">
      <c r="A392" s="15">
        <v>575</v>
      </c>
      <c r="B392" s="16" t="s">
        <v>560</v>
      </c>
      <c r="C392" s="16" t="s">
        <v>1374</v>
      </c>
      <c r="D392" s="16" t="s">
        <v>1631</v>
      </c>
      <c r="E392" s="17">
        <v>33</v>
      </c>
      <c r="F392" s="7"/>
      <c r="G392" s="7"/>
      <c r="H392" s="8"/>
    </row>
    <row r="393" spans="1:8" ht="21">
      <c r="A393" s="15">
        <v>576</v>
      </c>
      <c r="B393" s="16" t="s">
        <v>561</v>
      </c>
      <c r="C393" s="16" t="s">
        <v>1375</v>
      </c>
      <c r="D393" s="16" t="s">
        <v>1631</v>
      </c>
      <c r="E393" s="17">
        <v>3</v>
      </c>
      <c r="F393" s="7"/>
      <c r="G393" s="7"/>
      <c r="H393" s="8"/>
    </row>
    <row r="394" spans="1:8" ht="12.75">
      <c r="A394" s="15">
        <v>577</v>
      </c>
      <c r="B394" s="16" t="s">
        <v>562</v>
      </c>
      <c r="C394" s="16" t="s">
        <v>1376</v>
      </c>
      <c r="D394" s="16" t="s">
        <v>1629</v>
      </c>
      <c r="E394" s="17">
        <v>100</v>
      </c>
      <c r="F394" s="7"/>
      <c r="G394" s="7"/>
      <c r="H394" s="8"/>
    </row>
    <row r="395" spans="1:8" ht="21">
      <c r="A395" s="15">
        <v>578</v>
      </c>
      <c r="B395" s="16" t="s">
        <v>563</v>
      </c>
      <c r="C395" s="16" t="s">
        <v>1377</v>
      </c>
      <c r="D395" s="16" t="s">
        <v>1631</v>
      </c>
      <c r="E395" s="17">
        <v>4</v>
      </c>
      <c r="F395" s="7"/>
      <c r="G395" s="7"/>
      <c r="H395" s="8"/>
    </row>
    <row r="396" spans="1:8" ht="21">
      <c r="A396" s="15">
        <v>660</v>
      </c>
      <c r="B396" s="16" t="s">
        <v>645</v>
      </c>
      <c r="C396" s="16" t="s">
        <v>1459</v>
      </c>
      <c r="D396" s="16" t="s">
        <v>1632</v>
      </c>
      <c r="E396" s="17">
        <v>70</v>
      </c>
      <c r="F396" s="7"/>
      <c r="G396" s="7"/>
      <c r="H396" s="8"/>
    </row>
    <row r="397" spans="1:8" ht="12.75">
      <c r="A397" s="15">
        <v>646</v>
      </c>
      <c r="B397" s="16" t="s">
        <v>631</v>
      </c>
      <c r="C397" s="16" t="s">
        <v>1445</v>
      </c>
      <c r="D397" s="16" t="s">
        <v>1632</v>
      </c>
      <c r="E397" s="17">
        <v>2</v>
      </c>
      <c r="F397" s="7"/>
      <c r="G397" s="7"/>
      <c r="H397" s="8"/>
    </row>
    <row r="398" spans="1:8" ht="12.75">
      <c r="A398" s="15">
        <v>647</v>
      </c>
      <c r="B398" s="16" t="s">
        <v>632</v>
      </c>
      <c r="C398" s="16" t="s">
        <v>1446</v>
      </c>
      <c r="D398" s="16" t="s">
        <v>1632</v>
      </c>
      <c r="E398" s="17">
        <v>3</v>
      </c>
      <c r="F398" s="7"/>
      <c r="G398" s="7"/>
      <c r="H398" s="8"/>
    </row>
    <row r="399" spans="1:8" ht="12.75">
      <c r="A399" s="15">
        <v>648</v>
      </c>
      <c r="B399" s="16" t="s">
        <v>633</v>
      </c>
      <c r="C399" s="16" t="s">
        <v>1447</v>
      </c>
      <c r="D399" s="16" t="s">
        <v>1632</v>
      </c>
      <c r="E399" s="17">
        <v>1</v>
      </c>
      <c r="F399" s="7"/>
      <c r="G399" s="7"/>
      <c r="H399" s="8"/>
    </row>
    <row r="400" spans="1:8" ht="21">
      <c r="A400" s="15">
        <v>756</v>
      </c>
      <c r="B400" s="16" t="s">
        <v>740</v>
      </c>
      <c r="C400" s="16" t="s">
        <v>1553</v>
      </c>
      <c r="D400" s="16" t="s">
        <v>1631</v>
      </c>
      <c r="E400" s="17">
        <v>1</v>
      </c>
      <c r="F400" s="7"/>
      <c r="G400" s="7"/>
      <c r="H400" s="8"/>
    </row>
    <row r="401" spans="1:8" ht="21">
      <c r="A401" s="15">
        <v>645</v>
      </c>
      <c r="B401" s="16" t="s">
        <v>630</v>
      </c>
      <c r="C401" s="16" t="s">
        <v>1444</v>
      </c>
      <c r="D401" s="16" t="s">
        <v>1631</v>
      </c>
      <c r="E401" s="17">
        <v>1</v>
      </c>
      <c r="F401" s="7"/>
      <c r="G401" s="7"/>
      <c r="H401" s="8"/>
    </row>
    <row r="402" spans="1:8" ht="21">
      <c r="A402" s="15">
        <v>649</v>
      </c>
      <c r="B402" s="16" t="s">
        <v>634</v>
      </c>
      <c r="C402" s="16" t="s">
        <v>1448</v>
      </c>
      <c r="D402" s="16" t="s">
        <v>1631</v>
      </c>
      <c r="E402" s="17">
        <v>1</v>
      </c>
      <c r="F402" s="7"/>
      <c r="G402" s="7"/>
      <c r="H402" s="8"/>
    </row>
    <row r="403" spans="1:8" ht="21">
      <c r="A403" s="15">
        <v>650</v>
      </c>
      <c r="B403" s="16" t="s">
        <v>635</v>
      </c>
      <c r="C403" s="16" t="s">
        <v>1449</v>
      </c>
      <c r="D403" s="16" t="s">
        <v>1631</v>
      </c>
      <c r="E403" s="17">
        <v>1</v>
      </c>
      <c r="F403" s="7"/>
      <c r="G403" s="7"/>
      <c r="H403" s="8"/>
    </row>
    <row r="404" spans="1:8" ht="21">
      <c r="A404" s="15">
        <v>651</v>
      </c>
      <c r="B404" s="16" t="s">
        <v>636</v>
      </c>
      <c r="C404" s="16" t="s">
        <v>1450</v>
      </c>
      <c r="D404" s="16" t="s">
        <v>1631</v>
      </c>
      <c r="E404" s="17">
        <v>1</v>
      </c>
      <c r="F404" s="7"/>
      <c r="G404" s="7"/>
      <c r="H404" s="8"/>
    </row>
    <row r="405" spans="1:8" ht="21">
      <c r="A405" s="15">
        <v>652</v>
      </c>
      <c r="B405" s="16" t="s">
        <v>637</v>
      </c>
      <c r="C405" s="16" t="s">
        <v>1451</v>
      </c>
      <c r="D405" s="16" t="s">
        <v>1631</v>
      </c>
      <c r="E405" s="17">
        <v>1</v>
      </c>
      <c r="F405" s="7"/>
      <c r="G405" s="7"/>
      <c r="H405" s="8"/>
    </row>
    <row r="406" spans="1:8" ht="21">
      <c r="A406" s="15">
        <v>667</v>
      </c>
      <c r="B406" s="16" t="s">
        <v>652</v>
      </c>
      <c r="C406" s="16" t="s">
        <v>1466</v>
      </c>
      <c r="D406" s="16" t="s">
        <v>1631</v>
      </c>
      <c r="E406" s="17">
        <v>1</v>
      </c>
      <c r="F406" s="7"/>
      <c r="G406" s="7"/>
      <c r="H406" s="8"/>
    </row>
    <row r="407" spans="1:8" ht="21">
      <c r="A407" s="15">
        <v>661</v>
      </c>
      <c r="B407" s="16" t="s">
        <v>646</v>
      </c>
      <c r="C407" s="16" t="s">
        <v>1460</v>
      </c>
      <c r="D407" s="16" t="s">
        <v>1632</v>
      </c>
      <c r="E407" s="17">
        <v>47</v>
      </c>
      <c r="F407" s="7"/>
      <c r="G407" s="7"/>
      <c r="H407" s="8"/>
    </row>
    <row r="408" spans="1:8" ht="21">
      <c r="A408" s="15">
        <v>662</v>
      </c>
      <c r="B408" s="16" t="s">
        <v>647</v>
      </c>
      <c r="C408" s="16" t="s">
        <v>1461</v>
      </c>
      <c r="D408" s="16" t="s">
        <v>1632</v>
      </c>
      <c r="E408" s="17">
        <v>28</v>
      </c>
      <c r="F408" s="7"/>
      <c r="G408" s="7"/>
      <c r="H408" s="8"/>
    </row>
    <row r="409" spans="1:8" ht="21">
      <c r="A409" s="15">
        <v>663</v>
      </c>
      <c r="B409" s="16" t="s">
        <v>648</v>
      </c>
      <c r="C409" s="16" t="s">
        <v>1462</v>
      </c>
      <c r="D409" s="16" t="s">
        <v>1632</v>
      </c>
      <c r="E409" s="17">
        <v>16</v>
      </c>
      <c r="F409" s="7"/>
      <c r="G409" s="7"/>
      <c r="H409" s="8"/>
    </row>
    <row r="410" spans="1:8" ht="12.75">
      <c r="A410" s="15">
        <v>802</v>
      </c>
      <c r="B410" s="16" t="s">
        <v>786</v>
      </c>
      <c r="C410" s="16" t="s">
        <v>1599</v>
      </c>
      <c r="D410" s="16" t="s">
        <v>1631</v>
      </c>
      <c r="E410" s="17">
        <v>20</v>
      </c>
      <c r="F410" s="7"/>
      <c r="G410" s="7"/>
      <c r="H410" s="8"/>
    </row>
    <row r="411" spans="1:8" ht="21">
      <c r="A411" s="15">
        <v>801</v>
      </c>
      <c r="B411" s="16" t="s">
        <v>785</v>
      </c>
      <c r="C411" s="16" t="s">
        <v>1598</v>
      </c>
      <c r="D411" s="16" t="s">
        <v>1631</v>
      </c>
      <c r="E411" s="17">
        <v>1</v>
      </c>
      <c r="F411" s="7"/>
      <c r="G411" s="7"/>
      <c r="H411" s="8"/>
    </row>
    <row r="412" spans="1:8" ht="12.75">
      <c r="A412" s="15">
        <v>726</v>
      </c>
      <c r="B412" s="16" t="s">
        <v>710</v>
      </c>
      <c r="C412" s="16" t="s">
        <v>1523</v>
      </c>
      <c r="D412" s="16" t="s">
        <v>1632</v>
      </c>
      <c r="E412" s="17">
        <v>1</v>
      </c>
      <c r="F412" s="7"/>
      <c r="G412" s="7"/>
      <c r="H412" s="8"/>
    </row>
    <row r="413" spans="1:8" ht="12.75">
      <c r="A413" s="15">
        <v>727</v>
      </c>
      <c r="B413" s="16" t="s">
        <v>711</v>
      </c>
      <c r="C413" s="16" t="s">
        <v>1524</v>
      </c>
      <c r="D413" s="16" t="s">
        <v>1632</v>
      </c>
      <c r="E413" s="17">
        <v>20</v>
      </c>
      <c r="F413" s="7"/>
      <c r="G413" s="7"/>
      <c r="H413" s="8"/>
    </row>
    <row r="414" spans="1:8" ht="12.75">
      <c r="A414" s="15">
        <v>728</v>
      </c>
      <c r="B414" s="16" t="s">
        <v>712</v>
      </c>
      <c r="C414" s="16" t="s">
        <v>1525</v>
      </c>
      <c r="D414" s="16" t="s">
        <v>1632</v>
      </c>
      <c r="E414" s="17">
        <v>5</v>
      </c>
      <c r="F414" s="7"/>
      <c r="G414" s="7"/>
      <c r="H414" s="8"/>
    </row>
    <row r="415" spans="1:8" ht="31.5">
      <c r="A415" s="15">
        <v>723</v>
      </c>
      <c r="B415" s="16" t="s">
        <v>707</v>
      </c>
      <c r="C415" s="16" t="s">
        <v>1520</v>
      </c>
      <c r="D415" s="16" t="s">
        <v>1631</v>
      </c>
      <c r="E415" s="17">
        <v>18</v>
      </c>
      <c r="F415" s="7"/>
      <c r="G415" s="7"/>
      <c r="H415" s="8"/>
    </row>
    <row r="416" spans="1:8" ht="12.75">
      <c r="A416" s="15">
        <v>725</v>
      </c>
      <c r="B416" s="16" t="s">
        <v>709</v>
      </c>
      <c r="C416" s="16" t="s">
        <v>1522</v>
      </c>
      <c r="D416" s="16" t="s">
        <v>1631</v>
      </c>
      <c r="E416" s="17">
        <v>1</v>
      </c>
      <c r="F416" s="7"/>
      <c r="G416" s="7"/>
      <c r="H416" s="8"/>
    </row>
    <row r="417" spans="1:8" ht="12.75">
      <c r="A417" s="15">
        <v>803</v>
      </c>
      <c r="B417" s="16" t="s">
        <v>787</v>
      </c>
      <c r="C417" s="16" t="s">
        <v>1600</v>
      </c>
      <c r="D417" s="16" t="s">
        <v>1631</v>
      </c>
      <c r="E417" s="17">
        <v>1</v>
      </c>
      <c r="F417" s="7"/>
      <c r="G417" s="7"/>
      <c r="H417" s="8"/>
    </row>
    <row r="418" spans="1:8" ht="12.75">
      <c r="A418" s="15">
        <v>804</v>
      </c>
      <c r="B418" s="16" t="s">
        <v>788</v>
      </c>
      <c r="C418" s="16" t="s">
        <v>1601</v>
      </c>
      <c r="D418" s="16" t="s">
        <v>1631</v>
      </c>
      <c r="E418" s="17">
        <v>3</v>
      </c>
      <c r="F418" s="7"/>
      <c r="G418" s="7"/>
      <c r="H418" s="8"/>
    </row>
    <row r="419" spans="1:8" ht="12.75">
      <c r="A419" s="15">
        <v>805</v>
      </c>
      <c r="B419" s="16" t="s">
        <v>789</v>
      </c>
      <c r="C419" s="16" t="s">
        <v>1602</v>
      </c>
      <c r="D419" s="16" t="s">
        <v>1631</v>
      </c>
      <c r="E419" s="17">
        <v>1</v>
      </c>
      <c r="F419" s="7"/>
      <c r="G419" s="7"/>
      <c r="H419" s="8"/>
    </row>
    <row r="420" spans="1:8" ht="12.75">
      <c r="A420" s="15">
        <v>806</v>
      </c>
      <c r="B420" s="16" t="s">
        <v>790</v>
      </c>
      <c r="C420" s="16" t="s">
        <v>1603</v>
      </c>
      <c r="D420" s="16" t="s">
        <v>1631</v>
      </c>
      <c r="E420" s="17">
        <v>20</v>
      </c>
      <c r="F420" s="7"/>
      <c r="G420" s="7"/>
      <c r="H420" s="8"/>
    </row>
    <row r="421" spans="1:8" ht="21">
      <c r="A421" s="15">
        <v>807</v>
      </c>
      <c r="B421" s="16" t="s">
        <v>791</v>
      </c>
      <c r="C421" s="16" t="s">
        <v>1604</v>
      </c>
      <c r="D421" s="16" t="s">
        <v>1631</v>
      </c>
      <c r="E421" s="17">
        <v>3</v>
      </c>
      <c r="F421" s="7"/>
      <c r="G421" s="7"/>
      <c r="H421" s="8"/>
    </row>
    <row r="422" spans="1:8" ht="31.5">
      <c r="A422" s="15">
        <v>715</v>
      </c>
      <c r="B422" s="16" t="s">
        <v>699</v>
      </c>
      <c r="C422" s="16" t="s">
        <v>1513</v>
      </c>
      <c r="D422" s="16" t="s">
        <v>1631</v>
      </c>
      <c r="E422" s="17">
        <v>239</v>
      </c>
      <c r="F422" s="7"/>
      <c r="G422" s="7"/>
      <c r="H422" s="8"/>
    </row>
    <row r="423" spans="1:8" ht="31.5">
      <c r="A423" s="15">
        <v>716</v>
      </c>
      <c r="B423" s="16" t="s">
        <v>700</v>
      </c>
      <c r="C423" s="16" t="s">
        <v>1514</v>
      </c>
      <c r="D423" s="16" t="s">
        <v>1631</v>
      </c>
      <c r="E423" s="17">
        <v>71</v>
      </c>
      <c r="F423" s="7"/>
      <c r="G423" s="7"/>
      <c r="H423" s="8"/>
    </row>
    <row r="424" spans="1:8" ht="31.5">
      <c r="A424" s="15">
        <v>717</v>
      </c>
      <c r="B424" s="16" t="s">
        <v>701</v>
      </c>
      <c r="C424" s="16" t="s">
        <v>1514</v>
      </c>
      <c r="D424" s="16" t="s">
        <v>1631</v>
      </c>
      <c r="E424" s="17">
        <v>7</v>
      </c>
      <c r="F424" s="7"/>
      <c r="G424" s="7"/>
      <c r="H424" s="8"/>
    </row>
    <row r="425" spans="1:8" ht="31.5">
      <c r="A425" s="15">
        <v>718</v>
      </c>
      <c r="B425" s="16" t="s">
        <v>702</v>
      </c>
      <c r="C425" s="16" t="s">
        <v>1515</v>
      </c>
      <c r="D425" s="16" t="s">
        <v>1631</v>
      </c>
      <c r="E425" s="17">
        <v>12</v>
      </c>
      <c r="F425" s="7"/>
      <c r="G425" s="7"/>
      <c r="H425" s="8"/>
    </row>
    <row r="426" spans="1:8" ht="31.5">
      <c r="A426" s="15">
        <v>719</v>
      </c>
      <c r="B426" s="16" t="s">
        <v>703</v>
      </c>
      <c r="C426" s="16" t="s">
        <v>1516</v>
      </c>
      <c r="D426" s="16" t="s">
        <v>1631</v>
      </c>
      <c r="E426" s="17">
        <v>1</v>
      </c>
      <c r="F426" s="7"/>
      <c r="G426" s="7"/>
      <c r="H426" s="8"/>
    </row>
    <row r="427" spans="1:8" ht="21">
      <c r="A427" s="15">
        <v>720</v>
      </c>
      <c r="B427" s="16" t="s">
        <v>704</v>
      </c>
      <c r="C427" s="16" t="s">
        <v>1517</v>
      </c>
      <c r="D427" s="16" t="s">
        <v>1631</v>
      </c>
      <c r="E427" s="17">
        <v>80</v>
      </c>
      <c r="F427" s="7"/>
      <c r="G427" s="7"/>
      <c r="H427" s="8"/>
    </row>
    <row r="428" spans="1:8" ht="21">
      <c r="A428" s="15">
        <v>721</v>
      </c>
      <c r="B428" s="16" t="s">
        <v>705</v>
      </c>
      <c r="C428" s="16" t="s">
        <v>1518</v>
      </c>
      <c r="D428" s="16" t="s">
        <v>1631</v>
      </c>
      <c r="E428" s="17">
        <v>402</v>
      </c>
      <c r="F428" s="7"/>
      <c r="G428" s="7"/>
      <c r="H428" s="8"/>
    </row>
    <row r="429" spans="1:8" ht="21">
      <c r="A429" s="15">
        <v>724</v>
      </c>
      <c r="B429" s="16" t="s">
        <v>708</v>
      </c>
      <c r="C429" s="16" t="s">
        <v>1521</v>
      </c>
      <c r="D429" s="16" t="s">
        <v>1631</v>
      </c>
      <c r="E429" s="17">
        <v>18</v>
      </c>
      <c r="F429" s="7"/>
      <c r="G429" s="7"/>
      <c r="H429" s="8"/>
    </row>
    <row r="430" spans="1:8" ht="21">
      <c r="A430" s="15">
        <v>722</v>
      </c>
      <c r="B430" s="16" t="s">
        <v>706</v>
      </c>
      <c r="C430" s="16" t="s">
        <v>1519</v>
      </c>
      <c r="D430" s="16" t="s">
        <v>1629</v>
      </c>
      <c r="E430" s="17">
        <v>747</v>
      </c>
      <c r="F430" s="7"/>
      <c r="G430" s="7"/>
      <c r="H430" s="8"/>
    </row>
    <row r="431" spans="1:8" ht="12.75">
      <c r="A431" s="15">
        <v>729</v>
      </c>
      <c r="B431" s="16" t="s">
        <v>713</v>
      </c>
      <c r="C431" s="16" t="s">
        <v>1526</v>
      </c>
      <c r="D431" s="16" t="s">
        <v>1631</v>
      </c>
      <c r="E431" s="17">
        <v>2</v>
      </c>
      <c r="F431" s="7"/>
      <c r="G431" s="7"/>
      <c r="H431" s="8"/>
    </row>
    <row r="432" spans="1:8" ht="12.75">
      <c r="A432" s="15">
        <v>730</v>
      </c>
      <c r="B432" s="16" t="s">
        <v>714</v>
      </c>
      <c r="C432" s="16" t="s">
        <v>1527</v>
      </c>
      <c r="D432" s="16" t="s">
        <v>1631</v>
      </c>
      <c r="E432" s="17">
        <v>1</v>
      </c>
      <c r="F432" s="7"/>
      <c r="G432" s="7"/>
      <c r="H432" s="8"/>
    </row>
    <row r="433" spans="1:8" ht="12.75">
      <c r="A433" s="15">
        <v>731</v>
      </c>
      <c r="B433" s="16" t="s">
        <v>715</v>
      </c>
      <c r="C433" s="16" t="s">
        <v>1528</v>
      </c>
      <c r="D433" s="16" t="s">
        <v>1631</v>
      </c>
      <c r="E433" s="17">
        <v>1</v>
      </c>
      <c r="F433" s="7"/>
      <c r="G433" s="7"/>
      <c r="H433" s="8"/>
    </row>
    <row r="434" spans="1:8" ht="12.75">
      <c r="A434" s="15">
        <v>732</v>
      </c>
      <c r="B434" s="16" t="s">
        <v>716</v>
      </c>
      <c r="C434" s="16" t="s">
        <v>1529</v>
      </c>
      <c r="D434" s="16" t="s">
        <v>1631</v>
      </c>
      <c r="E434" s="17">
        <v>2</v>
      </c>
      <c r="F434" s="7"/>
      <c r="G434" s="7"/>
      <c r="H434" s="8"/>
    </row>
    <row r="435" spans="1:8" ht="12.75">
      <c r="A435" s="15">
        <v>733</v>
      </c>
      <c r="B435" s="16" t="s">
        <v>717</v>
      </c>
      <c r="C435" s="16" t="s">
        <v>1530</v>
      </c>
      <c r="D435" s="16" t="s">
        <v>1631</v>
      </c>
      <c r="E435" s="17">
        <v>25</v>
      </c>
      <c r="F435" s="7"/>
      <c r="G435" s="7"/>
      <c r="H435" s="8"/>
    </row>
    <row r="436" spans="1:8" ht="21">
      <c r="A436" s="15">
        <v>734</v>
      </c>
      <c r="B436" s="16" t="s">
        <v>718</v>
      </c>
      <c r="C436" s="16" t="s">
        <v>1531</v>
      </c>
      <c r="D436" s="16" t="s">
        <v>1631</v>
      </c>
      <c r="E436" s="17">
        <v>1</v>
      </c>
      <c r="F436" s="7"/>
      <c r="G436" s="7"/>
      <c r="H436" s="8"/>
    </row>
    <row r="437" spans="1:8" ht="21">
      <c r="A437" s="15">
        <v>735</v>
      </c>
      <c r="B437" s="16" t="s">
        <v>719</v>
      </c>
      <c r="C437" s="16" t="s">
        <v>1532</v>
      </c>
      <c r="D437" s="16" t="s">
        <v>1631</v>
      </c>
      <c r="E437" s="17">
        <v>1</v>
      </c>
      <c r="F437" s="7"/>
      <c r="G437" s="7"/>
      <c r="H437" s="8"/>
    </row>
    <row r="438" spans="1:8" ht="21">
      <c r="A438" s="15">
        <v>736</v>
      </c>
      <c r="B438" s="16" t="s">
        <v>720</v>
      </c>
      <c r="C438" s="16" t="s">
        <v>1533</v>
      </c>
      <c r="D438" s="16" t="s">
        <v>1631</v>
      </c>
      <c r="E438" s="17">
        <v>1</v>
      </c>
      <c r="F438" s="7"/>
      <c r="G438" s="7"/>
      <c r="H438" s="8"/>
    </row>
    <row r="439" spans="1:8" ht="21">
      <c r="A439" s="15">
        <v>737</v>
      </c>
      <c r="B439" s="16" t="s">
        <v>721</v>
      </c>
      <c r="C439" s="16" t="s">
        <v>1534</v>
      </c>
      <c r="D439" s="16" t="s">
        <v>1631</v>
      </c>
      <c r="E439" s="17">
        <v>1</v>
      </c>
      <c r="F439" s="7"/>
      <c r="G439" s="7"/>
      <c r="H439" s="8"/>
    </row>
    <row r="440" spans="1:8" ht="12.75">
      <c r="A440" s="15">
        <v>738</v>
      </c>
      <c r="B440" s="16" t="s">
        <v>722</v>
      </c>
      <c r="C440" s="16" t="s">
        <v>1535</v>
      </c>
      <c r="D440" s="16" t="s">
        <v>1631</v>
      </c>
      <c r="E440" s="17">
        <v>1</v>
      </c>
      <c r="F440" s="7"/>
      <c r="G440" s="7"/>
      <c r="H440" s="8"/>
    </row>
    <row r="441" spans="1:8" ht="21">
      <c r="A441" s="15">
        <v>739</v>
      </c>
      <c r="B441" s="16" t="s">
        <v>723</v>
      </c>
      <c r="C441" s="16" t="s">
        <v>1536</v>
      </c>
      <c r="D441" s="16" t="s">
        <v>1631</v>
      </c>
      <c r="E441" s="17">
        <v>81</v>
      </c>
      <c r="F441" s="7"/>
      <c r="G441" s="7"/>
      <c r="H441" s="8"/>
    </row>
    <row r="442" spans="1:8" ht="21">
      <c r="A442" s="15">
        <v>740</v>
      </c>
      <c r="B442" s="16" t="s">
        <v>724</v>
      </c>
      <c r="C442" s="16" t="s">
        <v>1537</v>
      </c>
      <c r="D442" s="16" t="s">
        <v>1631</v>
      </c>
      <c r="E442" s="17">
        <v>6</v>
      </c>
      <c r="F442" s="7"/>
      <c r="G442" s="7"/>
      <c r="H442" s="8"/>
    </row>
    <row r="443" spans="1:8" ht="12.75">
      <c r="A443" s="15">
        <v>741</v>
      </c>
      <c r="B443" s="16" t="s">
        <v>725</v>
      </c>
      <c r="C443" s="16" t="s">
        <v>1538</v>
      </c>
      <c r="D443" s="16" t="s">
        <v>1631</v>
      </c>
      <c r="E443" s="17">
        <v>5</v>
      </c>
      <c r="F443" s="7"/>
      <c r="G443" s="7"/>
      <c r="H443" s="8"/>
    </row>
    <row r="444" spans="1:8" ht="12.75">
      <c r="A444" s="15">
        <v>742</v>
      </c>
      <c r="B444" s="16" t="s">
        <v>726</v>
      </c>
      <c r="C444" s="16" t="s">
        <v>1539</v>
      </c>
      <c r="D444" s="16" t="s">
        <v>1631</v>
      </c>
      <c r="E444" s="17">
        <v>2</v>
      </c>
      <c r="F444" s="7"/>
      <c r="G444" s="7"/>
      <c r="H444" s="8"/>
    </row>
    <row r="445" spans="1:8" ht="12.75">
      <c r="A445" s="15">
        <v>743</v>
      </c>
      <c r="B445" s="16" t="s">
        <v>727</v>
      </c>
      <c r="C445" s="16" t="s">
        <v>1540</v>
      </c>
      <c r="D445" s="16" t="s">
        <v>1631</v>
      </c>
      <c r="E445" s="17">
        <v>2</v>
      </c>
      <c r="F445" s="7"/>
      <c r="G445" s="7"/>
      <c r="H445" s="8"/>
    </row>
    <row r="446" spans="1:8" ht="21">
      <c r="A446" s="15">
        <v>744</v>
      </c>
      <c r="B446" s="16" t="s">
        <v>728</v>
      </c>
      <c r="C446" s="16" t="s">
        <v>1541</v>
      </c>
      <c r="D446" s="16" t="s">
        <v>1631</v>
      </c>
      <c r="E446" s="17">
        <v>5</v>
      </c>
      <c r="F446" s="7"/>
      <c r="G446" s="7"/>
      <c r="H446" s="8"/>
    </row>
    <row r="447" spans="1:8" ht="21">
      <c r="A447" s="15">
        <v>745</v>
      </c>
      <c r="B447" s="16" t="s">
        <v>729</v>
      </c>
      <c r="C447" s="16" t="s">
        <v>1542</v>
      </c>
      <c r="D447" s="16" t="s">
        <v>1631</v>
      </c>
      <c r="E447" s="17">
        <v>6</v>
      </c>
      <c r="F447" s="7"/>
      <c r="G447" s="7"/>
      <c r="H447" s="8"/>
    </row>
    <row r="448" spans="1:8" ht="21">
      <c r="A448" s="15">
        <v>750</v>
      </c>
      <c r="B448" s="16" t="s">
        <v>734</v>
      </c>
      <c r="C448" s="16" t="s">
        <v>1547</v>
      </c>
      <c r="D448" s="16" t="s">
        <v>1631</v>
      </c>
      <c r="E448" s="17">
        <v>90</v>
      </c>
      <c r="F448" s="7"/>
      <c r="G448" s="7"/>
      <c r="H448" s="8"/>
    </row>
    <row r="449" spans="1:8" ht="12.75">
      <c r="A449" s="15">
        <v>749</v>
      </c>
      <c r="B449" s="16" t="s">
        <v>733</v>
      </c>
      <c r="C449" s="16" t="s">
        <v>1546</v>
      </c>
      <c r="D449" s="16" t="s">
        <v>1631</v>
      </c>
      <c r="E449" s="17">
        <v>90</v>
      </c>
      <c r="F449" s="7"/>
      <c r="G449" s="7"/>
      <c r="H449" s="8"/>
    </row>
    <row r="450" spans="1:8" ht="12.75">
      <c r="A450" s="15">
        <v>746</v>
      </c>
      <c r="B450" s="16" t="s">
        <v>730</v>
      </c>
      <c r="C450" s="16" t="s">
        <v>1543</v>
      </c>
      <c r="D450" s="16" t="s">
        <v>1631</v>
      </c>
      <c r="E450" s="17">
        <v>78</v>
      </c>
      <c r="F450" s="7"/>
      <c r="G450" s="7"/>
      <c r="H450" s="8"/>
    </row>
    <row r="451" spans="1:8" ht="12.75">
      <c r="A451" s="15">
        <v>747</v>
      </c>
      <c r="B451" s="16" t="s">
        <v>731</v>
      </c>
      <c r="C451" s="16" t="s">
        <v>1544</v>
      </c>
      <c r="D451" s="16" t="s">
        <v>1631</v>
      </c>
      <c r="E451" s="17">
        <v>71</v>
      </c>
      <c r="F451" s="7"/>
      <c r="G451" s="7"/>
      <c r="H451" s="8"/>
    </row>
    <row r="452" spans="1:8" ht="12.75">
      <c r="A452" s="15">
        <v>748</v>
      </c>
      <c r="B452" s="16" t="s">
        <v>732</v>
      </c>
      <c r="C452" s="16" t="s">
        <v>1545</v>
      </c>
      <c r="D452" s="16" t="s">
        <v>1631</v>
      </c>
      <c r="E452" s="17">
        <v>71</v>
      </c>
      <c r="F452" s="7"/>
      <c r="G452" s="7"/>
      <c r="H452" s="8"/>
    </row>
    <row r="453" spans="1:8" ht="12.75">
      <c r="A453" s="15">
        <v>751</v>
      </c>
      <c r="B453" s="16" t="s">
        <v>735</v>
      </c>
      <c r="C453" s="16" t="s">
        <v>1548</v>
      </c>
      <c r="D453" s="16" t="s">
        <v>1631</v>
      </c>
      <c r="E453" s="17">
        <v>50</v>
      </c>
      <c r="F453" s="7"/>
      <c r="G453" s="7"/>
      <c r="H453" s="8"/>
    </row>
    <row r="454" spans="1:8" ht="12.75">
      <c r="A454" s="15">
        <v>752</v>
      </c>
      <c r="B454" s="16" t="s">
        <v>736</v>
      </c>
      <c r="C454" s="16" t="s">
        <v>1549</v>
      </c>
      <c r="D454" s="16" t="s">
        <v>1631</v>
      </c>
      <c r="E454" s="17">
        <v>29</v>
      </c>
      <c r="F454" s="7"/>
      <c r="G454" s="7"/>
      <c r="H454" s="8"/>
    </row>
    <row r="455" spans="1:8" ht="21">
      <c r="A455" s="15">
        <v>753</v>
      </c>
      <c r="B455" s="16" t="s">
        <v>737</v>
      </c>
      <c r="C455" s="16" t="s">
        <v>1550</v>
      </c>
      <c r="D455" s="16" t="s">
        <v>1631</v>
      </c>
      <c r="E455" s="17">
        <v>4</v>
      </c>
      <c r="F455" s="7"/>
      <c r="G455" s="7"/>
      <c r="H455" s="8"/>
    </row>
    <row r="456" spans="1:8" ht="12.75">
      <c r="A456" s="15">
        <v>754</v>
      </c>
      <c r="B456" s="16" t="s">
        <v>738</v>
      </c>
      <c r="C456" s="16" t="s">
        <v>1551</v>
      </c>
      <c r="D456" s="16" t="s">
        <v>1631</v>
      </c>
      <c r="E456" s="17">
        <v>2</v>
      </c>
      <c r="F456" s="7"/>
      <c r="G456" s="7"/>
      <c r="H456" s="8"/>
    </row>
    <row r="457" spans="1:8" ht="12.75">
      <c r="A457" s="15">
        <v>755</v>
      </c>
      <c r="B457" s="16" t="s">
        <v>739</v>
      </c>
      <c r="C457" s="16" t="s">
        <v>1552</v>
      </c>
      <c r="D457" s="16" t="s">
        <v>1631</v>
      </c>
      <c r="E457" s="17">
        <v>1</v>
      </c>
      <c r="F457" s="7"/>
      <c r="G457" s="7"/>
      <c r="H457" s="8"/>
    </row>
    <row r="458" spans="1:8" ht="21">
      <c r="A458" s="15">
        <v>759</v>
      </c>
      <c r="B458" s="16" t="s">
        <v>743</v>
      </c>
      <c r="C458" s="16" t="s">
        <v>1556</v>
      </c>
      <c r="D458" s="16" t="s">
        <v>1631</v>
      </c>
      <c r="E458" s="17">
        <v>1</v>
      </c>
      <c r="F458" s="7"/>
      <c r="G458" s="7"/>
      <c r="H458" s="8"/>
    </row>
    <row r="459" spans="1:8" ht="31.5">
      <c r="A459" s="15">
        <v>757</v>
      </c>
      <c r="B459" s="16" t="s">
        <v>741</v>
      </c>
      <c r="C459" s="16" t="s">
        <v>1554</v>
      </c>
      <c r="D459" s="16" t="s">
        <v>1631</v>
      </c>
      <c r="E459" s="17">
        <v>1</v>
      </c>
      <c r="F459" s="7"/>
      <c r="G459" s="7"/>
      <c r="H459" s="8"/>
    </row>
    <row r="460" spans="1:8" ht="21">
      <c r="A460" s="15">
        <v>758</v>
      </c>
      <c r="B460" s="16" t="s">
        <v>742</v>
      </c>
      <c r="C460" s="16" t="s">
        <v>1555</v>
      </c>
      <c r="D460" s="16" t="s">
        <v>1631</v>
      </c>
      <c r="E460" s="17">
        <v>1</v>
      </c>
      <c r="F460" s="7"/>
      <c r="G460" s="7"/>
      <c r="H460" s="8"/>
    </row>
    <row r="461" spans="1:8" ht="12.75">
      <c r="A461" s="15">
        <v>760</v>
      </c>
      <c r="B461" s="16" t="s">
        <v>744</v>
      </c>
      <c r="C461" s="16" t="s">
        <v>1557</v>
      </c>
      <c r="D461" s="16" t="s">
        <v>1631</v>
      </c>
      <c r="E461" s="17">
        <v>1</v>
      </c>
      <c r="F461" s="7"/>
      <c r="G461" s="7"/>
      <c r="H461" s="8"/>
    </row>
    <row r="462" spans="1:8" ht="12.75">
      <c r="A462" s="15">
        <v>761</v>
      </c>
      <c r="B462" s="16" t="s">
        <v>745</v>
      </c>
      <c r="C462" s="16" t="s">
        <v>1558</v>
      </c>
      <c r="D462" s="16" t="s">
        <v>1631</v>
      </c>
      <c r="E462" s="17">
        <v>1</v>
      </c>
      <c r="F462" s="7"/>
      <c r="G462" s="7"/>
      <c r="H462" s="8"/>
    </row>
    <row r="463" spans="1:8" ht="12.75">
      <c r="A463" s="15">
        <v>762</v>
      </c>
      <c r="B463" s="16" t="s">
        <v>746</v>
      </c>
      <c r="C463" s="16" t="s">
        <v>1559</v>
      </c>
      <c r="D463" s="16" t="s">
        <v>1631</v>
      </c>
      <c r="E463" s="17">
        <v>1</v>
      </c>
      <c r="F463" s="7"/>
      <c r="G463" s="7"/>
      <c r="H463" s="8"/>
    </row>
    <row r="464" spans="1:8" ht="12.75">
      <c r="A464" s="15">
        <v>763</v>
      </c>
      <c r="B464" s="16" t="s">
        <v>747</v>
      </c>
      <c r="C464" s="16" t="s">
        <v>1560</v>
      </c>
      <c r="D464" s="16" t="s">
        <v>1631</v>
      </c>
      <c r="E464" s="17">
        <v>1</v>
      </c>
      <c r="F464" s="7"/>
      <c r="G464" s="7"/>
      <c r="H464" s="8"/>
    </row>
    <row r="465" spans="1:8" ht="12.75">
      <c r="A465" s="15">
        <v>764</v>
      </c>
      <c r="B465" s="16" t="s">
        <v>748</v>
      </c>
      <c r="C465" s="16" t="s">
        <v>1561</v>
      </c>
      <c r="D465" s="16" t="s">
        <v>1631</v>
      </c>
      <c r="E465" s="17">
        <v>160</v>
      </c>
      <c r="F465" s="7"/>
      <c r="G465" s="7"/>
      <c r="H465" s="8"/>
    </row>
    <row r="466" spans="1:8" ht="21">
      <c r="A466" s="15">
        <v>765</v>
      </c>
      <c r="B466" s="16" t="s">
        <v>749</v>
      </c>
      <c r="C466" s="16" t="s">
        <v>1562</v>
      </c>
      <c r="D466" s="16" t="s">
        <v>1631</v>
      </c>
      <c r="E466" s="17">
        <v>160</v>
      </c>
      <c r="F466" s="7"/>
      <c r="G466" s="7"/>
      <c r="H466" s="8"/>
    </row>
    <row r="467" spans="1:8" ht="31.5">
      <c r="A467" s="15">
        <v>766</v>
      </c>
      <c r="B467" s="16" t="s">
        <v>750</v>
      </c>
      <c r="C467" s="16" t="s">
        <v>1563</v>
      </c>
      <c r="D467" s="16" t="s">
        <v>1631</v>
      </c>
      <c r="E467" s="17">
        <v>45</v>
      </c>
      <c r="F467" s="7"/>
      <c r="G467" s="7"/>
      <c r="H467" s="8"/>
    </row>
    <row r="468" spans="1:8" ht="21">
      <c r="A468" s="15">
        <v>767</v>
      </c>
      <c r="B468" s="16" t="s">
        <v>751</v>
      </c>
      <c r="C468" s="16" t="s">
        <v>1564</v>
      </c>
      <c r="D468" s="16" t="s">
        <v>1631</v>
      </c>
      <c r="E468" s="17">
        <v>29</v>
      </c>
      <c r="F468" s="7"/>
      <c r="G468" s="7"/>
      <c r="H468" s="8"/>
    </row>
    <row r="469" spans="1:8" ht="21">
      <c r="A469" s="15">
        <v>768</v>
      </c>
      <c r="B469" s="16" t="s">
        <v>752</v>
      </c>
      <c r="C469" s="16" t="s">
        <v>1565</v>
      </c>
      <c r="D469" s="16" t="s">
        <v>1631</v>
      </c>
      <c r="E469" s="17">
        <v>4</v>
      </c>
      <c r="F469" s="7"/>
      <c r="G469" s="7"/>
      <c r="H469" s="8"/>
    </row>
    <row r="470" spans="1:8" ht="21">
      <c r="A470" s="15">
        <v>769</v>
      </c>
      <c r="B470" s="16" t="s">
        <v>753</v>
      </c>
      <c r="C470" s="16" t="s">
        <v>1566</v>
      </c>
      <c r="D470" s="16" t="s">
        <v>1631</v>
      </c>
      <c r="E470" s="17">
        <v>45</v>
      </c>
      <c r="F470" s="7"/>
      <c r="G470" s="7"/>
      <c r="H470" s="8"/>
    </row>
    <row r="471" spans="1:8" ht="21">
      <c r="A471" s="15">
        <v>770</v>
      </c>
      <c r="B471" s="16" t="s">
        <v>754</v>
      </c>
      <c r="C471" s="16" t="s">
        <v>1567</v>
      </c>
      <c r="D471" s="16" t="s">
        <v>1631</v>
      </c>
      <c r="E471" s="17">
        <v>232</v>
      </c>
      <c r="F471" s="7"/>
      <c r="G471" s="7"/>
      <c r="H471" s="8"/>
    </row>
    <row r="472" spans="1:8" ht="12.75">
      <c r="A472" s="15">
        <v>771</v>
      </c>
      <c r="B472" s="16" t="s">
        <v>755</v>
      </c>
      <c r="C472" s="16" t="s">
        <v>1568</v>
      </c>
      <c r="D472" s="16" t="s">
        <v>1631</v>
      </c>
      <c r="E472" s="17">
        <v>335</v>
      </c>
      <c r="F472" s="7"/>
      <c r="G472" s="7"/>
      <c r="H472" s="8"/>
    </row>
    <row r="473" spans="1:8" ht="12.75">
      <c r="A473" s="15">
        <v>772</v>
      </c>
      <c r="B473" s="16" t="s">
        <v>756</v>
      </c>
      <c r="C473" s="16" t="s">
        <v>1569</v>
      </c>
      <c r="D473" s="16" t="s">
        <v>1631</v>
      </c>
      <c r="E473" s="17">
        <v>20</v>
      </c>
      <c r="F473" s="7"/>
      <c r="G473" s="7"/>
      <c r="H473" s="8"/>
    </row>
    <row r="474" spans="1:8" ht="21">
      <c r="A474" s="15">
        <v>774</v>
      </c>
      <c r="B474" s="16" t="s">
        <v>758</v>
      </c>
      <c r="C474" s="16" t="s">
        <v>1571</v>
      </c>
      <c r="D474" s="16" t="s">
        <v>1631</v>
      </c>
      <c r="E474" s="17">
        <v>1</v>
      </c>
      <c r="F474" s="7"/>
      <c r="G474" s="7"/>
      <c r="H474" s="8"/>
    </row>
    <row r="475" spans="1:8" ht="12.75">
      <c r="A475" s="15">
        <v>778</v>
      </c>
      <c r="B475" s="16" t="s">
        <v>762</v>
      </c>
      <c r="C475" s="16" t="s">
        <v>1575</v>
      </c>
      <c r="D475" s="16" t="s">
        <v>1631</v>
      </c>
      <c r="E475" s="17">
        <v>36</v>
      </c>
      <c r="F475" s="7"/>
      <c r="G475" s="7"/>
      <c r="H475" s="8"/>
    </row>
    <row r="476" spans="1:8" ht="21">
      <c r="A476" s="15">
        <v>780</v>
      </c>
      <c r="B476" s="16" t="s">
        <v>764</v>
      </c>
      <c r="C476" s="16" t="s">
        <v>1577</v>
      </c>
      <c r="D476" s="16" t="s">
        <v>1631</v>
      </c>
      <c r="E476" s="17">
        <v>36</v>
      </c>
      <c r="F476" s="7"/>
      <c r="G476" s="7"/>
      <c r="H476" s="8"/>
    </row>
    <row r="477" spans="1:8" ht="12.75">
      <c r="A477" s="15">
        <v>773</v>
      </c>
      <c r="B477" s="16" t="s">
        <v>757</v>
      </c>
      <c r="C477" s="16" t="s">
        <v>1570</v>
      </c>
      <c r="D477" s="16" t="s">
        <v>1632</v>
      </c>
      <c r="E477" s="17">
        <v>28</v>
      </c>
      <c r="F477" s="7"/>
      <c r="G477" s="7"/>
      <c r="H477" s="8"/>
    </row>
    <row r="478" spans="1:8" ht="21">
      <c r="A478" s="15">
        <v>781</v>
      </c>
      <c r="B478" s="16" t="s">
        <v>765</v>
      </c>
      <c r="C478" s="16" t="s">
        <v>1578</v>
      </c>
      <c r="D478" s="16" t="s">
        <v>1631</v>
      </c>
      <c r="E478" s="17">
        <v>383</v>
      </c>
      <c r="F478" s="7"/>
      <c r="G478" s="7"/>
      <c r="H478" s="8"/>
    </row>
    <row r="479" spans="1:8" ht="21">
      <c r="A479" s="15">
        <v>782</v>
      </c>
      <c r="B479" s="16" t="s">
        <v>766</v>
      </c>
      <c r="C479" s="16" t="s">
        <v>1579</v>
      </c>
      <c r="D479" s="16" t="s">
        <v>1631</v>
      </c>
      <c r="E479" s="17">
        <v>235</v>
      </c>
      <c r="F479" s="7"/>
      <c r="G479" s="7"/>
      <c r="H479" s="8"/>
    </row>
    <row r="480" spans="1:8" ht="21">
      <c r="A480" s="15">
        <v>775</v>
      </c>
      <c r="B480" s="16" t="s">
        <v>759</v>
      </c>
      <c r="C480" s="16" t="s">
        <v>1572</v>
      </c>
      <c r="D480" s="16" t="s">
        <v>1632</v>
      </c>
      <c r="E480" s="17">
        <v>2</v>
      </c>
      <c r="F480" s="7"/>
      <c r="G480" s="7"/>
      <c r="H480" s="8"/>
    </row>
    <row r="481" spans="1:8" ht="12.75">
      <c r="A481" s="15">
        <v>776</v>
      </c>
      <c r="B481" s="16" t="s">
        <v>760</v>
      </c>
      <c r="C481" s="16" t="s">
        <v>1573</v>
      </c>
      <c r="D481" s="16" t="s">
        <v>1632</v>
      </c>
      <c r="E481" s="17">
        <v>235</v>
      </c>
      <c r="F481" s="7"/>
      <c r="G481" s="7"/>
      <c r="H481" s="8"/>
    </row>
    <row r="482" spans="1:8" ht="12.75">
      <c r="A482" s="15">
        <v>777</v>
      </c>
      <c r="B482" s="16" t="s">
        <v>761</v>
      </c>
      <c r="C482" s="16" t="s">
        <v>1574</v>
      </c>
      <c r="D482" s="16" t="s">
        <v>1632</v>
      </c>
      <c r="E482" s="17">
        <v>1</v>
      </c>
      <c r="F482" s="7"/>
      <c r="G482" s="7"/>
      <c r="H482" s="8"/>
    </row>
    <row r="483" spans="1:8" ht="12.75">
      <c r="A483" s="15">
        <v>779</v>
      </c>
      <c r="B483" s="16" t="s">
        <v>763</v>
      </c>
      <c r="C483" s="16" t="s">
        <v>1576</v>
      </c>
      <c r="D483" s="16" t="s">
        <v>1632</v>
      </c>
      <c r="E483" s="17">
        <v>47</v>
      </c>
      <c r="F483" s="7"/>
      <c r="G483" s="7"/>
      <c r="H483" s="8"/>
    </row>
    <row r="484" spans="1:8" ht="12.75">
      <c r="A484" s="15">
        <v>783</v>
      </c>
      <c r="B484" s="16" t="s">
        <v>767</v>
      </c>
      <c r="C484" s="16" t="s">
        <v>1580</v>
      </c>
      <c r="D484" s="16" t="s">
        <v>1632</v>
      </c>
      <c r="E484" s="17">
        <v>4</v>
      </c>
      <c r="F484" s="7"/>
      <c r="G484" s="7"/>
      <c r="H484" s="8"/>
    </row>
    <row r="485" spans="1:8" ht="21">
      <c r="A485" s="15">
        <v>784</v>
      </c>
      <c r="B485" s="16" t="s">
        <v>768</v>
      </c>
      <c r="C485" s="16" t="s">
        <v>1581</v>
      </c>
      <c r="D485" s="16" t="s">
        <v>1631</v>
      </c>
      <c r="E485" s="17">
        <v>4</v>
      </c>
      <c r="F485" s="7"/>
      <c r="G485" s="7"/>
      <c r="H485" s="8"/>
    </row>
    <row r="486" spans="1:8" ht="12.75">
      <c r="A486" s="15">
        <v>794</v>
      </c>
      <c r="B486" s="16" t="s">
        <v>778</v>
      </c>
      <c r="C486" s="16" t="s">
        <v>1591</v>
      </c>
      <c r="D486" s="16" t="s">
        <v>1631</v>
      </c>
      <c r="E486" s="17">
        <v>81</v>
      </c>
      <c r="F486" s="7"/>
      <c r="G486" s="7"/>
      <c r="H486" s="8"/>
    </row>
    <row r="487" spans="1:8" ht="21">
      <c r="A487" s="15">
        <v>679</v>
      </c>
      <c r="B487" s="16" t="s">
        <v>663</v>
      </c>
      <c r="C487" s="16" t="s">
        <v>1477</v>
      </c>
      <c r="D487" s="16" t="s">
        <v>1631</v>
      </c>
      <c r="E487" s="17">
        <v>69</v>
      </c>
      <c r="F487" s="7"/>
      <c r="G487" s="7"/>
      <c r="H487" s="8"/>
    </row>
    <row r="488" spans="1:8" ht="31.5">
      <c r="A488" s="15">
        <v>680</v>
      </c>
      <c r="B488" s="16" t="s">
        <v>664</v>
      </c>
      <c r="C488" s="16" t="s">
        <v>1478</v>
      </c>
      <c r="D488" s="16" t="s">
        <v>1631</v>
      </c>
      <c r="E488" s="17">
        <v>41</v>
      </c>
      <c r="F488" s="7"/>
      <c r="G488" s="7"/>
      <c r="H488" s="8"/>
    </row>
    <row r="489" spans="1:8" ht="31.5">
      <c r="A489" s="15">
        <v>681</v>
      </c>
      <c r="B489" s="16" t="s">
        <v>665</v>
      </c>
      <c r="C489" s="16" t="s">
        <v>1479</v>
      </c>
      <c r="D489" s="16" t="s">
        <v>1632</v>
      </c>
      <c r="E489" s="17">
        <v>30</v>
      </c>
      <c r="F489" s="7"/>
      <c r="G489" s="7"/>
      <c r="H489" s="8"/>
    </row>
    <row r="490" spans="1:8" ht="21">
      <c r="A490" s="15">
        <v>795</v>
      </c>
      <c r="B490" s="16" t="s">
        <v>779</v>
      </c>
      <c r="C490" s="16" t="s">
        <v>1592</v>
      </c>
      <c r="D490" s="16" t="s">
        <v>1631</v>
      </c>
      <c r="E490" s="17">
        <v>9</v>
      </c>
      <c r="F490" s="7"/>
      <c r="G490" s="7"/>
      <c r="H490" s="8"/>
    </row>
    <row r="491" spans="1:8" ht="21">
      <c r="A491" s="15">
        <v>796</v>
      </c>
      <c r="B491" s="16" t="s">
        <v>780</v>
      </c>
      <c r="C491" s="16" t="s">
        <v>1593</v>
      </c>
      <c r="D491" s="16" t="s">
        <v>1631</v>
      </c>
      <c r="E491" s="17">
        <v>1</v>
      </c>
      <c r="F491" s="7"/>
      <c r="G491" s="7"/>
      <c r="H491" s="8"/>
    </row>
    <row r="492" spans="1:8" ht="21">
      <c r="A492" s="15">
        <v>797</v>
      </c>
      <c r="B492" s="16" t="s">
        <v>781</v>
      </c>
      <c r="C492" s="16" t="s">
        <v>1594</v>
      </c>
      <c r="D492" s="16" t="s">
        <v>1631</v>
      </c>
      <c r="E492" s="17">
        <v>9</v>
      </c>
      <c r="F492" s="7"/>
      <c r="G492" s="7"/>
      <c r="H492" s="8"/>
    </row>
    <row r="493" spans="1:8" ht="21">
      <c r="A493" s="15">
        <v>798</v>
      </c>
      <c r="B493" s="16" t="s">
        <v>782</v>
      </c>
      <c r="C493" s="16" t="s">
        <v>1595</v>
      </c>
      <c r="D493" s="16" t="s">
        <v>1631</v>
      </c>
      <c r="E493" s="17">
        <v>81</v>
      </c>
      <c r="F493" s="7"/>
      <c r="G493" s="7"/>
      <c r="H493" s="8"/>
    </row>
    <row r="494" spans="1:8" ht="21">
      <c r="A494" s="15">
        <v>785</v>
      </c>
      <c r="B494" s="16" t="s">
        <v>769</v>
      </c>
      <c r="C494" s="16" t="s">
        <v>1582</v>
      </c>
      <c r="D494" s="16" t="s">
        <v>1631</v>
      </c>
      <c r="E494" s="17">
        <v>12</v>
      </c>
      <c r="F494" s="7"/>
      <c r="G494" s="7"/>
      <c r="H494" s="8"/>
    </row>
    <row r="495" spans="1:8" ht="21">
      <c r="A495" s="15">
        <v>786</v>
      </c>
      <c r="B495" s="16" t="s">
        <v>770</v>
      </c>
      <c r="C495" s="16" t="s">
        <v>1583</v>
      </c>
      <c r="D495" s="16" t="s">
        <v>1631</v>
      </c>
      <c r="E495" s="17">
        <v>6</v>
      </c>
      <c r="F495" s="7"/>
      <c r="G495" s="7"/>
      <c r="H495" s="8"/>
    </row>
    <row r="496" spans="1:8" ht="21">
      <c r="A496" s="15">
        <v>815</v>
      </c>
      <c r="B496" s="16" t="s">
        <v>799</v>
      </c>
      <c r="C496" s="16" t="s">
        <v>1612</v>
      </c>
      <c r="D496" s="16" t="s">
        <v>1631</v>
      </c>
      <c r="E496" s="17">
        <v>17</v>
      </c>
      <c r="F496" s="7"/>
      <c r="G496" s="7"/>
      <c r="H496" s="8"/>
    </row>
    <row r="497" spans="1:8" ht="21">
      <c r="A497" s="15">
        <v>816</v>
      </c>
      <c r="B497" s="16" t="s">
        <v>800</v>
      </c>
      <c r="C497" s="16" t="s">
        <v>1613</v>
      </c>
      <c r="D497" s="16" t="s">
        <v>1631</v>
      </c>
      <c r="E497" s="17">
        <v>1</v>
      </c>
      <c r="F497" s="7"/>
      <c r="G497" s="7"/>
      <c r="H497" s="8"/>
    </row>
    <row r="498" spans="1:8" ht="12.75">
      <c r="A498" s="15">
        <v>817</v>
      </c>
      <c r="B498" s="16" t="s">
        <v>801</v>
      </c>
      <c r="C498" s="16" t="s">
        <v>1614</v>
      </c>
      <c r="D498" s="16" t="s">
        <v>1631</v>
      </c>
      <c r="E498" s="17">
        <v>1</v>
      </c>
      <c r="F498" s="7"/>
      <c r="G498" s="7"/>
      <c r="H498" s="8"/>
    </row>
    <row r="499" spans="1:8" ht="12.75">
      <c r="A499" s="15">
        <v>818</v>
      </c>
      <c r="B499" s="16" t="s">
        <v>802</v>
      </c>
      <c r="C499" s="16" t="s">
        <v>1615</v>
      </c>
      <c r="D499" s="16" t="s">
        <v>1631</v>
      </c>
      <c r="E499" s="17">
        <v>10</v>
      </c>
      <c r="F499" s="7"/>
      <c r="G499" s="7"/>
      <c r="H499" s="8"/>
    </row>
    <row r="500" spans="1:8" ht="12.75">
      <c r="A500" s="15">
        <v>819</v>
      </c>
      <c r="B500" s="16" t="s">
        <v>803</v>
      </c>
      <c r="C500" s="16" t="s">
        <v>1616</v>
      </c>
      <c r="D500" s="16" t="s">
        <v>1631</v>
      </c>
      <c r="E500" s="17">
        <v>1</v>
      </c>
      <c r="F500" s="7"/>
      <c r="G500" s="7"/>
      <c r="H500" s="8"/>
    </row>
    <row r="501" spans="1:8" ht="12.75">
      <c r="A501" s="15">
        <v>787</v>
      </c>
      <c r="B501" s="16" t="s">
        <v>771</v>
      </c>
      <c r="C501" s="16" t="s">
        <v>1584</v>
      </c>
      <c r="D501" s="16" t="s">
        <v>1631</v>
      </c>
      <c r="E501" s="17">
        <v>1</v>
      </c>
      <c r="F501" s="7"/>
      <c r="G501" s="7"/>
      <c r="H501" s="8"/>
    </row>
    <row r="502" spans="1:8" ht="12.75">
      <c r="A502" s="15">
        <v>788</v>
      </c>
      <c r="B502" s="16" t="s">
        <v>772</v>
      </c>
      <c r="C502" s="16" t="s">
        <v>1585</v>
      </c>
      <c r="D502" s="16" t="s">
        <v>1631</v>
      </c>
      <c r="E502" s="17">
        <v>2</v>
      </c>
      <c r="F502" s="7"/>
      <c r="G502" s="7"/>
      <c r="H502" s="8"/>
    </row>
    <row r="503" spans="1:8" ht="12.75">
      <c r="A503" s="15">
        <v>789</v>
      </c>
      <c r="B503" s="16" t="s">
        <v>773</v>
      </c>
      <c r="C503" s="16" t="s">
        <v>1586</v>
      </c>
      <c r="D503" s="16" t="s">
        <v>1631</v>
      </c>
      <c r="E503" s="17">
        <v>1</v>
      </c>
      <c r="F503" s="7"/>
      <c r="G503" s="7"/>
      <c r="H503" s="8"/>
    </row>
    <row r="504" spans="1:8" ht="31.5">
      <c r="A504" s="15">
        <v>790</v>
      </c>
      <c r="B504" s="16" t="s">
        <v>774</v>
      </c>
      <c r="C504" s="16" t="s">
        <v>1587</v>
      </c>
      <c r="D504" s="16" t="s">
        <v>1631</v>
      </c>
      <c r="E504" s="17">
        <v>1</v>
      </c>
      <c r="F504" s="7"/>
      <c r="G504" s="7"/>
      <c r="H504" s="8"/>
    </row>
    <row r="505" spans="1:8" ht="21">
      <c r="A505" s="15">
        <v>791</v>
      </c>
      <c r="B505" s="16" t="s">
        <v>775</v>
      </c>
      <c r="C505" s="16" t="s">
        <v>1588</v>
      </c>
      <c r="D505" s="16" t="s">
        <v>1631</v>
      </c>
      <c r="E505" s="17">
        <v>3</v>
      </c>
      <c r="F505" s="7"/>
      <c r="G505" s="7"/>
      <c r="H505" s="8"/>
    </row>
    <row r="506" spans="1:8" ht="21">
      <c r="A506" s="15">
        <v>792</v>
      </c>
      <c r="B506" s="16" t="s">
        <v>776</v>
      </c>
      <c r="C506" s="16" t="s">
        <v>1589</v>
      </c>
      <c r="D506" s="16" t="s">
        <v>1631</v>
      </c>
      <c r="E506" s="17">
        <v>4.5</v>
      </c>
      <c r="F506" s="7"/>
      <c r="G506" s="7"/>
      <c r="H506" s="8"/>
    </row>
    <row r="507" spans="1:8" ht="21">
      <c r="A507" s="15">
        <v>793</v>
      </c>
      <c r="B507" s="16" t="s">
        <v>777</v>
      </c>
      <c r="C507" s="16" t="s">
        <v>1590</v>
      </c>
      <c r="D507" s="16" t="s">
        <v>1631</v>
      </c>
      <c r="E507" s="17">
        <v>1.5</v>
      </c>
      <c r="F507" s="7"/>
      <c r="G507" s="7"/>
      <c r="H507" s="8"/>
    </row>
    <row r="508" spans="1:8" ht="12.75">
      <c r="A508" s="15">
        <v>799</v>
      </c>
      <c r="B508" s="16" t="s">
        <v>783</v>
      </c>
      <c r="C508" s="16" t="s">
        <v>1596</v>
      </c>
      <c r="D508" s="16" t="s">
        <v>1631</v>
      </c>
      <c r="E508" s="17">
        <v>43</v>
      </c>
      <c r="F508" s="7"/>
      <c r="G508" s="7"/>
      <c r="H508" s="8"/>
    </row>
    <row r="509" spans="1:8" ht="21">
      <c r="A509" s="15">
        <v>800</v>
      </c>
      <c r="B509" s="16" t="s">
        <v>784</v>
      </c>
      <c r="C509" s="16" t="s">
        <v>1597</v>
      </c>
      <c r="D509" s="16" t="s">
        <v>1631</v>
      </c>
      <c r="E509" s="17">
        <v>40</v>
      </c>
      <c r="F509" s="7"/>
      <c r="G509" s="7"/>
      <c r="H509" s="8"/>
    </row>
    <row r="510" spans="1:8" ht="21">
      <c r="A510" s="15">
        <v>682</v>
      </c>
      <c r="B510" s="16" t="s">
        <v>666</v>
      </c>
      <c r="C510" s="16" t="s">
        <v>1480</v>
      </c>
      <c r="D510" s="16" t="s">
        <v>1632</v>
      </c>
      <c r="E510" s="17">
        <v>1</v>
      </c>
      <c r="F510" s="7"/>
      <c r="G510" s="7"/>
      <c r="H510" s="8"/>
    </row>
    <row r="511" spans="1:8" ht="21">
      <c r="A511" s="15">
        <v>683</v>
      </c>
      <c r="B511" s="16" t="s">
        <v>667</v>
      </c>
      <c r="C511" s="16" t="s">
        <v>1481</v>
      </c>
      <c r="D511" s="16" t="s">
        <v>1632</v>
      </c>
      <c r="E511" s="17">
        <v>1</v>
      </c>
      <c r="F511" s="7"/>
      <c r="G511" s="7"/>
      <c r="H511" s="8"/>
    </row>
    <row r="512" spans="1:8" ht="21">
      <c r="A512" s="15">
        <v>684</v>
      </c>
      <c r="B512" s="16" t="s">
        <v>668</v>
      </c>
      <c r="C512" s="16" t="s">
        <v>1482</v>
      </c>
      <c r="D512" s="16" t="s">
        <v>1632</v>
      </c>
      <c r="E512" s="17">
        <v>8</v>
      </c>
      <c r="F512" s="7"/>
      <c r="G512" s="7"/>
      <c r="H512" s="8"/>
    </row>
    <row r="513" spans="1:8" ht="21">
      <c r="A513" s="15">
        <v>685</v>
      </c>
      <c r="B513" s="16" t="s">
        <v>669</v>
      </c>
      <c r="C513" s="16" t="s">
        <v>1483</v>
      </c>
      <c r="D513" s="16" t="s">
        <v>1632</v>
      </c>
      <c r="E513" s="17">
        <v>18</v>
      </c>
      <c r="F513" s="7"/>
      <c r="G513" s="7"/>
      <c r="H513" s="8"/>
    </row>
    <row r="514" spans="1:8" ht="21">
      <c r="A514" s="15">
        <v>686</v>
      </c>
      <c r="B514" s="16" t="s">
        <v>670</v>
      </c>
      <c r="C514" s="16" t="s">
        <v>1484</v>
      </c>
      <c r="D514" s="16" t="s">
        <v>1632</v>
      </c>
      <c r="E514" s="17">
        <v>23</v>
      </c>
      <c r="F514" s="7"/>
      <c r="G514" s="7"/>
      <c r="H514" s="8"/>
    </row>
    <row r="515" spans="1:8" ht="21">
      <c r="A515" s="15">
        <v>687</v>
      </c>
      <c r="B515" s="16" t="s">
        <v>671</v>
      </c>
      <c r="C515" s="16" t="s">
        <v>1485</v>
      </c>
      <c r="D515" s="16" t="s">
        <v>1632</v>
      </c>
      <c r="E515" s="17">
        <v>40</v>
      </c>
      <c r="F515" s="7"/>
      <c r="G515" s="7"/>
      <c r="H515" s="8"/>
    </row>
    <row r="516" spans="1:8" ht="21">
      <c r="A516" s="15">
        <v>688</v>
      </c>
      <c r="B516" s="16" t="s">
        <v>672</v>
      </c>
      <c r="C516" s="16" t="s">
        <v>1486</v>
      </c>
      <c r="D516" s="16" t="s">
        <v>1632</v>
      </c>
      <c r="E516" s="17">
        <v>7</v>
      </c>
      <c r="F516" s="7"/>
      <c r="G516" s="7"/>
      <c r="H516" s="8"/>
    </row>
    <row r="517" spans="1:8" ht="21">
      <c r="A517" s="15">
        <v>689</v>
      </c>
      <c r="B517" s="16" t="s">
        <v>673</v>
      </c>
      <c r="C517" s="16" t="s">
        <v>1487</v>
      </c>
      <c r="D517" s="16" t="s">
        <v>1632</v>
      </c>
      <c r="E517" s="17">
        <v>7</v>
      </c>
      <c r="F517" s="7"/>
      <c r="G517" s="7"/>
      <c r="H517" s="8"/>
    </row>
    <row r="518" spans="1:8" ht="21">
      <c r="A518" s="15">
        <v>690</v>
      </c>
      <c r="B518" s="16" t="s">
        <v>674</v>
      </c>
      <c r="C518" s="16" t="s">
        <v>1488</v>
      </c>
      <c r="D518" s="16" t="s">
        <v>1632</v>
      </c>
      <c r="E518" s="17">
        <v>9</v>
      </c>
      <c r="F518" s="7"/>
      <c r="G518" s="7"/>
      <c r="H518" s="8"/>
    </row>
    <row r="519" spans="1:8" ht="21">
      <c r="A519" s="15">
        <v>691</v>
      </c>
      <c r="B519" s="16" t="s">
        <v>675</v>
      </c>
      <c r="C519" s="16" t="s">
        <v>1489</v>
      </c>
      <c r="D519" s="16" t="s">
        <v>1632</v>
      </c>
      <c r="E519" s="17">
        <v>8</v>
      </c>
      <c r="F519" s="7"/>
      <c r="G519" s="7"/>
      <c r="H519" s="8"/>
    </row>
    <row r="520" spans="1:8" ht="21">
      <c r="A520" s="15">
        <v>692</v>
      </c>
      <c r="B520" s="16" t="s">
        <v>676</v>
      </c>
      <c r="C520" s="16" t="s">
        <v>1490</v>
      </c>
      <c r="D520" s="16" t="s">
        <v>1632</v>
      </c>
      <c r="E520" s="17">
        <v>1</v>
      </c>
      <c r="F520" s="7"/>
      <c r="G520" s="7"/>
      <c r="H520" s="8"/>
    </row>
    <row r="521" spans="1:8" ht="12.75">
      <c r="A521" s="15">
        <v>693</v>
      </c>
      <c r="B521" s="16" t="s">
        <v>677</v>
      </c>
      <c r="C521" s="16" t="s">
        <v>1491</v>
      </c>
      <c r="D521" s="16" t="s">
        <v>1632</v>
      </c>
      <c r="E521" s="17">
        <v>1</v>
      </c>
      <c r="F521" s="7"/>
      <c r="G521" s="7"/>
      <c r="H521" s="8"/>
    </row>
    <row r="522" spans="1:8" ht="12.75">
      <c r="A522" s="15">
        <v>694</v>
      </c>
      <c r="B522" s="16" t="s">
        <v>678</v>
      </c>
      <c r="C522" s="16" t="s">
        <v>1492</v>
      </c>
      <c r="D522" s="16" t="s">
        <v>1632</v>
      </c>
      <c r="E522" s="17">
        <v>55</v>
      </c>
      <c r="F522" s="7"/>
      <c r="G522" s="7"/>
      <c r="H522" s="8"/>
    </row>
    <row r="523" spans="1:8" ht="21">
      <c r="A523" s="15">
        <v>695</v>
      </c>
      <c r="B523" s="16" t="s">
        <v>679</v>
      </c>
      <c r="C523" s="16" t="s">
        <v>1493</v>
      </c>
      <c r="D523" s="16" t="s">
        <v>1632</v>
      </c>
      <c r="E523" s="17">
        <v>221</v>
      </c>
      <c r="F523" s="7"/>
      <c r="G523" s="7"/>
      <c r="H523" s="8"/>
    </row>
    <row r="524" spans="1:8" ht="12.75">
      <c r="A524" s="15">
        <v>696</v>
      </c>
      <c r="B524" s="16" t="s">
        <v>680</v>
      </c>
      <c r="C524" s="16" t="s">
        <v>1494</v>
      </c>
      <c r="D524" s="16" t="s">
        <v>1636</v>
      </c>
      <c r="E524" s="17">
        <v>1</v>
      </c>
      <c r="F524" s="7"/>
      <c r="G524" s="7"/>
      <c r="H524" s="8"/>
    </row>
    <row r="525" spans="1:8" ht="12.75">
      <c r="A525" s="15">
        <v>700</v>
      </c>
      <c r="B525" s="16" t="s">
        <v>684</v>
      </c>
      <c r="C525" s="16" t="s">
        <v>1498</v>
      </c>
      <c r="D525" s="16" t="s">
        <v>1636</v>
      </c>
      <c r="E525" s="17">
        <v>1</v>
      </c>
      <c r="F525" s="7"/>
      <c r="G525" s="7"/>
      <c r="H525" s="8"/>
    </row>
    <row r="526" spans="1:8" ht="12.75">
      <c r="A526" s="15">
        <v>701</v>
      </c>
      <c r="B526" s="16" t="s">
        <v>685</v>
      </c>
      <c r="C526" s="16" t="s">
        <v>1499</v>
      </c>
      <c r="D526" s="16" t="s">
        <v>1636</v>
      </c>
      <c r="E526" s="17">
        <v>1</v>
      </c>
      <c r="F526" s="7"/>
      <c r="G526" s="7"/>
      <c r="H526" s="8"/>
    </row>
    <row r="527" spans="1:8" ht="12.75">
      <c r="A527" s="15">
        <v>702</v>
      </c>
      <c r="B527" s="16" t="s">
        <v>686</v>
      </c>
      <c r="C527" s="16" t="s">
        <v>1500</v>
      </c>
      <c r="D527" s="16" t="s">
        <v>1636</v>
      </c>
      <c r="E527" s="17">
        <v>1</v>
      </c>
      <c r="F527" s="7"/>
      <c r="G527" s="7"/>
      <c r="H527" s="8"/>
    </row>
    <row r="528" spans="1:8" ht="12.75">
      <c r="A528" s="15">
        <v>703</v>
      </c>
      <c r="B528" s="16" t="s">
        <v>687</v>
      </c>
      <c r="C528" s="16" t="s">
        <v>1501</v>
      </c>
      <c r="D528" s="16" t="s">
        <v>1636</v>
      </c>
      <c r="E528" s="17">
        <v>1</v>
      </c>
      <c r="F528" s="7"/>
      <c r="G528" s="7"/>
      <c r="H528" s="8"/>
    </row>
    <row r="529" spans="1:8" ht="12.75">
      <c r="A529" s="15">
        <v>704</v>
      </c>
      <c r="B529" s="16" t="s">
        <v>688</v>
      </c>
      <c r="C529" s="16" t="s">
        <v>1502</v>
      </c>
      <c r="D529" s="16" t="s">
        <v>1636</v>
      </c>
      <c r="E529" s="17">
        <v>1</v>
      </c>
      <c r="F529" s="7"/>
      <c r="G529" s="7"/>
      <c r="H529" s="8"/>
    </row>
    <row r="530" spans="1:8" ht="12.75">
      <c r="A530" s="15">
        <v>705</v>
      </c>
      <c r="B530" s="16" t="s">
        <v>689</v>
      </c>
      <c r="C530" s="16" t="s">
        <v>1503</v>
      </c>
      <c r="D530" s="16" t="s">
        <v>1636</v>
      </c>
      <c r="E530" s="17">
        <v>1</v>
      </c>
      <c r="F530" s="7"/>
      <c r="G530" s="7"/>
      <c r="H530" s="8"/>
    </row>
    <row r="531" spans="1:8" ht="21">
      <c r="A531" s="15">
        <v>706</v>
      </c>
      <c r="B531" s="16" t="s">
        <v>690</v>
      </c>
      <c r="C531" s="16" t="s">
        <v>1504</v>
      </c>
      <c r="D531" s="16" t="s">
        <v>1636</v>
      </c>
      <c r="E531" s="17">
        <v>1</v>
      </c>
      <c r="F531" s="7"/>
      <c r="G531" s="7"/>
      <c r="H531" s="8"/>
    </row>
    <row r="532" spans="1:8" ht="12.75">
      <c r="A532" s="15">
        <v>707</v>
      </c>
      <c r="B532" s="16" t="s">
        <v>691</v>
      </c>
      <c r="C532" s="16" t="s">
        <v>1505</v>
      </c>
      <c r="D532" s="16" t="s">
        <v>1636</v>
      </c>
      <c r="E532" s="17">
        <v>1</v>
      </c>
      <c r="F532" s="7"/>
      <c r="G532" s="7"/>
      <c r="H532" s="8"/>
    </row>
    <row r="533" spans="1:8" ht="12.75">
      <c r="A533" s="15">
        <v>708</v>
      </c>
      <c r="B533" s="16" t="s">
        <v>692</v>
      </c>
      <c r="C533" s="16" t="s">
        <v>1506</v>
      </c>
      <c r="D533" s="16" t="s">
        <v>1636</v>
      </c>
      <c r="E533" s="17">
        <v>1</v>
      </c>
      <c r="F533" s="7"/>
      <c r="G533" s="7"/>
      <c r="H533" s="8"/>
    </row>
    <row r="534" spans="1:8" ht="12.75">
      <c r="A534" s="15">
        <v>709</v>
      </c>
      <c r="B534" s="16" t="s">
        <v>693</v>
      </c>
      <c r="C534" s="16" t="s">
        <v>1507</v>
      </c>
      <c r="D534" s="16" t="s">
        <v>1636</v>
      </c>
      <c r="E534" s="17">
        <v>1</v>
      </c>
      <c r="F534" s="7"/>
      <c r="G534" s="7"/>
      <c r="H534" s="8"/>
    </row>
    <row r="535" spans="1:8" ht="12.75">
      <c r="A535" s="15">
        <v>710</v>
      </c>
      <c r="B535" s="16" t="s">
        <v>694</v>
      </c>
      <c r="C535" s="16" t="s">
        <v>1508</v>
      </c>
      <c r="D535" s="16" t="s">
        <v>1636</v>
      </c>
      <c r="E535" s="17">
        <v>1</v>
      </c>
      <c r="F535" s="7"/>
      <c r="G535" s="7"/>
      <c r="H535" s="8"/>
    </row>
    <row r="536" spans="1:8" ht="21">
      <c r="A536" s="15">
        <v>808</v>
      </c>
      <c r="B536" s="16" t="s">
        <v>792</v>
      </c>
      <c r="C536" s="16" t="s">
        <v>1605</v>
      </c>
      <c r="D536" s="16" t="s">
        <v>1631</v>
      </c>
      <c r="E536" s="17">
        <v>1</v>
      </c>
      <c r="F536" s="7"/>
      <c r="G536" s="7"/>
      <c r="H536" s="8"/>
    </row>
    <row r="537" spans="1:8" ht="21">
      <c r="A537" s="15">
        <v>809</v>
      </c>
      <c r="B537" s="16" t="s">
        <v>793</v>
      </c>
      <c r="C537" s="16" t="s">
        <v>1606</v>
      </c>
      <c r="D537" s="16" t="s">
        <v>1631</v>
      </c>
      <c r="E537" s="17">
        <v>1</v>
      </c>
      <c r="F537" s="7"/>
      <c r="G537" s="7"/>
      <c r="H537" s="8"/>
    </row>
    <row r="538" spans="1:8" ht="21">
      <c r="A538" s="15">
        <v>810</v>
      </c>
      <c r="B538" s="16" t="s">
        <v>794</v>
      </c>
      <c r="C538" s="16" t="s">
        <v>1607</v>
      </c>
      <c r="D538" s="16" t="s">
        <v>1631</v>
      </c>
      <c r="E538" s="17">
        <v>88</v>
      </c>
      <c r="F538" s="7"/>
      <c r="G538" s="7"/>
      <c r="H538" s="8"/>
    </row>
    <row r="539" spans="1:8" ht="21">
      <c r="A539" s="15">
        <v>811</v>
      </c>
      <c r="B539" s="16" t="s">
        <v>795</v>
      </c>
      <c r="C539" s="16" t="s">
        <v>1608</v>
      </c>
      <c r="D539" s="16" t="s">
        <v>1631</v>
      </c>
      <c r="E539" s="17">
        <v>7</v>
      </c>
      <c r="F539" s="7"/>
      <c r="G539" s="7"/>
      <c r="H539" s="8"/>
    </row>
    <row r="540" spans="1:8" ht="21">
      <c r="A540" s="15">
        <v>812</v>
      </c>
      <c r="B540" s="16" t="s">
        <v>796</v>
      </c>
      <c r="C540" s="16" t="s">
        <v>1609</v>
      </c>
      <c r="D540" s="16" t="s">
        <v>1631</v>
      </c>
      <c r="E540" s="17">
        <v>158</v>
      </c>
      <c r="F540" s="7"/>
      <c r="G540" s="7"/>
      <c r="H540" s="8"/>
    </row>
    <row r="541" spans="1:8" ht="21">
      <c r="A541" s="15">
        <v>813</v>
      </c>
      <c r="B541" s="16" t="s">
        <v>797</v>
      </c>
      <c r="C541" s="16" t="s">
        <v>1610</v>
      </c>
      <c r="D541" s="16" t="s">
        <v>1631</v>
      </c>
      <c r="E541" s="17">
        <v>162</v>
      </c>
      <c r="F541" s="7"/>
      <c r="G541" s="7"/>
      <c r="H541" s="8"/>
    </row>
    <row r="542" spans="1:8" ht="21">
      <c r="A542" s="15">
        <v>814</v>
      </c>
      <c r="B542" s="16" t="s">
        <v>798</v>
      </c>
      <c r="C542" s="16" t="s">
        <v>1611</v>
      </c>
      <c r="D542" s="16" t="s">
        <v>1631</v>
      </c>
      <c r="E542" s="17">
        <v>415</v>
      </c>
      <c r="F542" s="7"/>
      <c r="G542" s="7"/>
      <c r="H542" s="8"/>
    </row>
    <row r="543" spans="1:8" ht="21">
      <c r="A543" s="15">
        <v>653</v>
      </c>
      <c r="B543" s="16" t="s">
        <v>638</v>
      </c>
      <c r="C543" s="16" t="s">
        <v>1452</v>
      </c>
      <c r="D543" s="16" t="s">
        <v>1631</v>
      </c>
      <c r="E543" s="17">
        <v>68</v>
      </c>
      <c r="F543" s="7"/>
      <c r="G543" s="7"/>
      <c r="H543" s="8"/>
    </row>
    <row r="544" spans="1:8" ht="21">
      <c r="A544" s="15">
        <v>654</v>
      </c>
      <c r="B544" s="16" t="s">
        <v>639</v>
      </c>
      <c r="C544" s="16" t="s">
        <v>1453</v>
      </c>
      <c r="D544" s="16" t="s">
        <v>1631</v>
      </c>
      <c r="E544" s="17">
        <v>68</v>
      </c>
      <c r="F544" s="7"/>
      <c r="G544" s="7"/>
      <c r="H544" s="8"/>
    </row>
    <row r="545" spans="1:8" ht="21">
      <c r="A545" s="15">
        <v>555</v>
      </c>
      <c r="B545" s="16" t="s">
        <v>540</v>
      </c>
      <c r="C545" s="16" t="s">
        <v>1354</v>
      </c>
      <c r="D545" s="16" t="s">
        <v>1631</v>
      </c>
      <c r="E545" s="17">
        <v>55</v>
      </c>
      <c r="F545" s="7"/>
      <c r="G545" s="7"/>
      <c r="H545" s="8"/>
    </row>
    <row r="546" spans="1:8" ht="21">
      <c r="A546" s="15">
        <v>556</v>
      </c>
      <c r="B546" s="16" t="s">
        <v>541</v>
      </c>
      <c r="C546" s="16" t="s">
        <v>1355</v>
      </c>
      <c r="D546" s="16" t="s">
        <v>1631</v>
      </c>
      <c r="E546" s="17">
        <v>60</v>
      </c>
      <c r="F546" s="7"/>
      <c r="G546" s="7"/>
      <c r="H546" s="8"/>
    </row>
    <row r="547" spans="1:8" ht="12.75">
      <c r="A547" s="15">
        <v>820</v>
      </c>
      <c r="B547" s="16" t="s">
        <v>804</v>
      </c>
      <c r="C547" s="16" t="s">
        <v>1617</v>
      </c>
      <c r="D547" s="16" t="s">
        <v>1639</v>
      </c>
      <c r="E547" s="17">
        <v>30</v>
      </c>
      <c r="F547" s="7"/>
      <c r="G547" s="7"/>
      <c r="H547" s="8"/>
    </row>
    <row r="548" spans="1:8" ht="12.75">
      <c r="A548" s="15">
        <v>821</v>
      </c>
      <c r="B548" s="16" t="s">
        <v>805</v>
      </c>
      <c r="C548" s="16" t="s">
        <v>1618</v>
      </c>
      <c r="D548" s="16" t="s">
        <v>1636</v>
      </c>
      <c r="E548" s="17">
        <v>1</v>
      </c>
      <c r="F548" s="7"/>
      <c r="G548" s="7"/>
      <c r="H548" s="8"/>
    </row>
    <row r="549" spans="1:8" ht="21">
      <c r="A549" s="15">
        <v>822</v>
      </c>
      <c r="B549" s="16" t="s">
        <v>806</v>
      </c>
      <c r="C549" s="16" t="s">
        <v>1619</v>
      </c>
      <c r="D549" s="16" t="s">
        <v>1636</v>
      </c>
      <c r="E549" s="17">
        <v>1</v>
      </c>
      <c r="F549" s="7"/>
      <c r="G549" s="7"/>
      <c r="H549" s="8"/>
    </row>
    <row r="550" spans="1:8" ht="12.75">
      <c r="A550" s="15">
        <v>824</v>
      </c>
      <c r="B550" s="16" t="s">
        <v>808</v>
      </c>
      <c r="C550" s="16" t="s">
        <v>1621</v>
      </c>
      <c r="D550" s="16" t="s">
        <v>1640</v>
      </c>
      <c r="E550" s="17">
        <v>120</v>
      </c>
      <c r="F550" s="7"/>
      <c r="G550" s="7"/>
      <c r="H550" s="8"/>
    </row>
    <row r="551" spans="1:8" ht="12.75">
      <c r="A551" s="15">
        <v>825</v>
      </c>
      <c r="B551" s="16" t="s">
        <v>809</v>
      </c>
      <c r="C551" s="16" t="s">
        <v>1622</v>
      </c>
      <c r="D551" s="16" t="s">
        <v>1640</v>
      </c>
      <c r="E551" s="17">
        <v>450</v>
      </c>
      <c r="F551" s="7"/>
      <c r="G551" s="7"/>
      <c r="H551" s="8"/>
    </row>
    <row r="552" spans="1:8" ht="12.75">
      <c r="A552" s="15">
        <v>823</v>
      </c>
      <c r="B552" s="16" t="s">
        <v>807</v>
      </c>
      <c r="C552" s="16" t="s">
        <v>1620</v>
      </c>
      <c r="D552" s="16" t="s">
        <v>1636</v>
      </c>
      <c r="E552" s="17">
        <v>3</v>
      </c>
      <c r="F552" s="7"/>
      <c r="G552" s="7"/>
      <c r="H552" s="8"/>
    </row>
    <row r="553" spans="1:8" ht="12.75">
      <c r="A553" s="15">
        <v>826</v>
      </c>
      <c r="B553" s="16" t="s">
        <v>810</v>
      </c>
      <c r="C553" s="16" t="s">
        <v>1623</v>
      </c>
      <c r="D553" s="16" t="s">
        <v>1636</v>
      </c>
      <c r="E553" s="17">
        <v>1</v>
      </c>
      <c r="F553" s="7"/>
      <c r="G553" s="7"/>
      <c r="H553" s="8"/>
    </row>
    <row r="554" spans="1:8" ht="21">
      <c r="A554" s="15">
        <v>827</v>
      </c>
      <c r="B554" s="16" t="s">
        <v>811</v>
      </c>
      <c r="C554" s="16" t="s">
        <v>1624</v>
      </c>
      <c r="D554" s="16" t="s">
        <v>1636</v>
      </c>
      <c r="E554" s="17">
        <v>1</v>
      </c>
      <c r="F554" s="7"/>
      <c r="G554" s="7"/>
      <c r="H554" s="8"/>
    </row>
    <row r="555" spans="1:8" ht="21">
      <c r="A555" s="15">
        <v>829</v>
      </c>
      <c r="B555" s="16" t="s">
        <v>812</v>
      </c>
      <c r="C555" s="16" t="s">
        <v>1625</v>
      </c>
      <c r="D555" s="16" t="s">
        <v>1636</v>
      </c>
      <c r="E555" s="17">
        <v>1</v>
      </c>
      <c r="F555" s="7"/>
      <c r="G555" s="7"/>
      <c r="H555" s="8"/>
    </row>
    <row r="556" spans="1:8" ht="21">
      <c r="A556" s="15">
        <v>498</v>
      </c>
      <c r="B556" s="16" t="s">
        <v>484</v>
      </c>
      <c r="C556" s="16" t="s">
        <v>1298</v>
      </c>
      <c r="D556" s="16" t="s">
        <v>1636</v>
      </c>
      <c r="E556" s="17">
        <v>2</v>
      </c>
      <c r="F556" s="7"/>
      <c r="G556" s="7"/>
      <c r="H556" s="8"/>
    </row>
    <row r="557" spans="1:8" ht="12.75">
      <c r="A557" s="15">
        <v>499</v>
      </c>
      <c r="B557" s="16" t="s">
        <v>485</v>
      </c>
      <c r="C557" s="16" t="s">
        <v>1299</v>
      </c>
      <c r="D557" s="16" t="s">
        <v>1634</v>
      </c>
      <c r="E557" s="17">
        <v>1200</v>
      </c>
      <c r="F557" s="7"/>
      <c r="G557" s="7"/>
      <c r="H557" s="8"/>
    </row>
    <row r="558" spans="1:8" ht="21">
      <c r="A558" s="15">
        <v>500</v>
      </c>
      <c r="B558" s="16" t="s">
        <v>486</v>
      </c>
      <c r="C558" s="16" t="s">
        <v>1300</v>
      </c>
      <c r="D558" s="16" t="s">
        <v>1636</v>
      </c>
      <c r="E558" s="17">
        <v>1</v>
      </c>
      <c r="F558" s="7"/>
      <c r="G558" s="7"/>
      <c r="H558" s="8"/>
    </row>
    <row r="559" spans="1:8" ht="12.75">
      <c r="A559" s="15">
        <v>501</v>
      </c>
      <c r="B559" s="16" t="s">
        <v>487</v>
      </c>
      <c r="C559" s="16" t="s">
        <v>1301</v>
      </c>
      <c r="D559" s="16" t="s">
        <v>1636</v>
      </c>
      <c r="E559" s="17">
        <v>4</v>
      </c>
      <c r="F559" s="7"/>
      <c r="G559" s="7"/>
      <c r="H559" s="8"/>
    </row>
    <row r="560" spans="1:8" ht="12.75">
      <c r="A560" s="15">
        <v>502</v>
      </c>
      <c r="B560" s="16" t="s">
        <v>488</v>
      </c>
      <c r="C560" s="16" t="s">
        <v>1302</v>
      </c>
      <c r="D560" s="16" t="s">
        <v>1629</v>
      </c>
      <c r="E560" s="17">
        <v>2000</v>
      </c>
      <c r="F560" s="7"/>
      <c r="G560" s="7"/>
      <c r="H560" s="8"/>
    </row>
    <row r="561" spans="1:8" ht="21">
      <c r="A561" s="15">
        <v>503</v>
      </c>
      <c r="B561" s="16" t="s">
        <v>489</v>
      </c>
      <c r="C561" s="16" t="s">
        <v>1303</v>
      </c>
      <c r="D561" s="16" t="s">
        <v>1632</v>
      </c>
      <c r="E561" s="17">
        <v>2</v>
      </c>
      <c r="F561" s="7"/>
      <c r="G561" s="7"/>
      <c r="H561" s="8"/>
    </row>
    <row r="562" spans="1:8" ht="12.75">
      <c r="A562" s="15">
        <v>505</v>
      </c>
      <c r="B562" s="16" t="s">
        <v>491</v>
      </c>
      <c r="C562" s="16" t="s">
        <v>1305</v>
      </c>
      <c r="D562" s="16" t="s">
        <v>1636</v>
      </c>
      <c r="E562" s="17">
        <v>1</v>
      </c>
      <c r="F562" s="7"/>
      <c r="G562" s="7"/>
      <c r="H562" s="8"/>
    </row>
    <row r="563" spans="1:8" ht="12.75">
      <c r="A563" s="15">
        <v>506</v>
      </c>
      <c r="B563" s="16" t="s">
        <v>492</v>
      </c>
      <c r="C563" s="16" t="s">
        <v>1306</v>
      </c>
      <c r="D563" s="16" t="s">
        <v>1636</v>
      </c>
      <c r="E563" s="17">
        <v>1</v>
      </c>
      <c r="F563" s="7"/>
      <c r="G563" s="7"/>
      <c r="H563" s="8"/>
    </row>
    <row r="564" spans="1:8" ht="12.75">
      <c r="A564" s="15">
        <v>507</v>
      </c>
      <c r="B564" s="16" t="s">
        <v>493</v>
      </c>
      <c r="C564" s="16" t="s">
        <v>1307</v>
      </c>
      <c r="D564" s="16" t="s">
        <v>1636</v>
      </c>
      <c r="E564" s="17">
        <v>1</v>
      </c>
      <c r="F564" s="7"/>
      <c r="G564" s="7"/>
      <c r="H564" s="8"/>
    </row>
    <row r="565" spans="1:8" ht="21">
      <c r="A565" s="15">
        <v>455</v>
      </c>
      <c r="B565" s="16" t="s">
        <v>442</v>
      </c>
      <c r="C565" s="16" t="s">
        <v>1256</v>
      </c>
      <c r="D565" s="16" t="s">
        <v>1631</v>
      </c>
      <c r="E565" s="17">
        <v>2</v>
      </c>
      <c r="F565" s="7"/>
      <c r="G565" s="7"/>
      <c r="H565" s="8"/>
    </row>
    <row r="566" spans="1:8" ht="21">
      <c r="A566" s="15">
        <v>488</v>
      </c>
      <c r="B566" s="16" t="s">
        <v>474</v>
      </c>
      <c r="C566" s="16" t="s">
        <v>1288</v>
      </c>
      <c r="D566" s="16" t="s">
        <v>1631</v>
      </c>
      <c r="E566" s="17">
        <v>1</v>
      </c>
      <c r="F566" s="7"/>
      <c r="G566" s="7"/>
      <c r="H566" s="8"/>
    </row>
    <row r="567" spans="1:8" ht="21">
      <c r="A567" s="15">
        <v>489</v>
      </c>
      <c r="B567" s="16" t="s">
        <v>475</v>
      </c>
      <c r="C567" s="16" t="s">
        <v>1289</v>
      </c>
      <c r="D567" s="16" t="s">
        <v>1631</v>
      </c>
      <c r="E567" s="17">
        <v>1</v>
      </c>
      <c r="F567" s="7"/>
      <c r="G567" s="7"/>
      <c r="H567" s="8"/>
    </row>
    <row r="568" spans="1:8" ht="21">
      <c r="A568" s="15">
        <v>490</v>
      </c>
      <c r="B568" s="16" t="s">
        <v>476</v>
      </c>
      <c r="C568" s="16" t="s">
        <v>1290</v>
      </c>
      <c r="D568" s="16" t="s">
        <v>1631</v>
      </c>
      <c r="E568" s="17">
        <v>2</v>
      </c>
      <c r="F568" s="7"/>
      <c r="G568" s="7"/>
      <c r="H568" s="8"/>
    </row>
    <row r="569" spans="1:8" ht="21">
      <c r="A569" s="15">
        <v>491</v>
      </c>
      <c r="B569" s="16" t="s">
        <v>477</v>
      </c>
      <c r="C569" s="16" t="s">
        <v>1291</v>
      </c>
      <c r="D569" s="16" t="s">
        <v>1631</v>
      </c>
      <c r="E569" s="17">
        <v>2</v>
      </c>
      <c r="F569" s="7"/>
      <c r="G569" s="7"/>
      <c r="H569" s="8"/>
    </row>
    <row r="570" spans="1:8" ht="21">
      <c r="A570" s="15">
        <v>492</v>
      </c>
      <c r="B570" s="16" t="s">
        <v>478</v>
      </c>
      <c r="C570" s="16" t="s">
        <v>1292</v>
      </c>
      <c r="D570" s="16" t="s">
        <v>1631</v>
      </c>
      <c r="E570" s="17">
        <v>1</v>
      </c>
      <c r="F570" s="7"/>
      <c r="G570" s="7"/>
      <c r="H570" s="8"/>
    </row>
    <row r="571" spans="1:8" ht="21">
      <c r="A571" s="15">
        <v>493</v>
      </c>
      <c r="B571" s="16" t="s">
        <v>479</v>
      </c>
      <c r="C571" s="16" t="s">
        <v>1293</v>
      </c>
      <c r="D571" s="16" t="s">
        <v>1631</v>
      </c>
      <c r="E571" s="17">
        <v>2</v>
      </c>
      <c r="F571" s="7"/>
      <c r="G571" s="7"/>
      <c r="H571" s="8"/>
    </row>
    <row r="572" spans="1:8" ht="21">
      <c r="A572" s="15">
        <v>494</v>
      </c>
      <c r="B572" s="16" t="s">
        <v>480</v>
      </c>
      <c r="C572" s="16" t="s">
        <v>1294</v>
      </c>
      <c r="D572" s="16" t="s">
        <v>1631</v>
      </c>
      <c r="E572" s="17">
        <v>2</v>
      </c>
      <c r="F572" s="7"/>
      <c r="G572" s="7"/>
      <c r="H572" s="8"/>
    </row>
    <row r="573" spans="1:8" ht="21">
      <c r="A573" s="15">
        <v>495</v>
      </c>
      <c r="B573" s="16" t="s">
        <v>481</v>
      </c>
      <c r="C573" s="16" t="s">
        <v>1295</v>
      </c>
      <c r="D573" s="16" t="s">
        <v>1631</v>
      </c>
      <c r="E573" s="17">
        <v>1</v>
      </c>
      <c r="F573" s="7"/>
      <c r="G573" s="7"/>
      <c r="H573" s="8"/>
    </row>
    <row r="574" spans="1:8" ht="21">
      <c r="A574" s="15">
        <v>496</v>
      </c>
      <c r="B574" s="16" t="s">
        <v>482</v>
      </c>
      <c r="C574" s="16" t="s">
        <v>1296</v>
      </c>
      <c r="D574" s="16" t="s">
        <v>1631</v>
      </c>
      <c r="E574" s="17">
        <v>1</v>
      </c>
      <c r="F574" s="7"/>
      <c r="G574" s="7"/>
      <c r="H574" s="8"/>
    </row>
    <row r="575" spans="1:8" ht="21">
      <c r="A575" s="15">
        <v>456</v>
      </c>
      <c r="B575" s="16" t="s">
        <v>443</v>
      </c>
      <c r="C575" s="16" t="s">
        <v>1257</v>
      </c>
      <c r="D575" s="16" t="s">
        <v>1631</v>
      </c>
      <c r="E575" s="17">
        <v>1</v>
      </c>
      <c r="F575" s="7"/>
      <c r="G575" s="7"/>
      <c r="H575" s="8"/>
    </row>
    <row r="576" spans="1:8" ht="12.75">
      <c r="A576" s="15">
        <v>457</v>
      </c>
      <c r="B576" s="16" t="s">
        <v>444</v>
      </c>
      <c r="C576" s="16" t="s">
        <v>1258</v>
      </c>
      <c r="D576" s="16" t="s">
        <v>1631</v>
      </c>
      <c r="E576" s="17">
        <v>1</v>
      </c>
      <c r="F576" s="7"/>
      <c r="G576" s="7"/>
      <c r="H576" s="8"/>
    </row>
    <row r="577" spans="1:8" ht="21">
      <c r="A577" s="15">
        <v>458</v>
      </c>
      <c r="B577" s="16" t="s">
        <v>445</v>
      </c>
      <c r="C577" s="16" t="s">
        <v>1259</v>
      </c>
      <c r="D577" s="16" t="s">
        <v>1631</v>
      </c>
      <c r="E577" s="17">
        <v>2</v>
      </c>
      <c r="F577" s="7"/>
      <c r="G577" s="7"/>
      <c r="H577" s="8"/>
    </row>
    <row r="578" spans="1:8" ht="21">
      <c r="A578" s="15">
        <v>459</v>
      </c>
      <c r="B578" s="16" t="s">
        <v>446</v>
      </c>
      <c r="C578" s="16" t="s">
        <v>1260</v>
      </c>
      <c r="D578" s="16" t="s">
        <v>1636</v>
      </c>
      <c r="E578" s="17">
        <v>1</v>
      </c>
      <c r="F578" s="7"/>
      <c r="G578" s="7"/>
      <c r="H578" s="8"/>
    </row>
    <row r="579" spans="1:8" ht="21">
      <c r="A579" s="15">
        <v>508</v>
      </c>
      <c r="B579" s="16" t="s">
        <v>494</v>
      </c>
      <c r="C579" s="16" t="s">
        <v>1308</v>
      </c>
      <c r="D579" s="16" t="s">
        <v>1636</v>
      </c>
      <c r="E579" s="17">
        <v>1</v>
      </c>
      <c r="F579" s="7"/>
      <c r="G579" s="7"/>
      <c r="H579" s="8"/>
    </row>
    <row r="580" spans="1:8" ht="31.5">
      <c r="A580" s="15">
        <v>460</v>
      </c>
      <c r="B580" s="16" t="s">
        <v>447</v>
      </c>
      <c r="C580" s="16" t="s">
        <v>1261</v>
      </c>
      <c r="D580" s="16" t="s">
        <v>1629</v>
      </c>
      <c r="E580" s="17">
        <v>4</v>
      </c>
      <c r="F580" s="7"/>
      <c r="G580" s="7"/>
      <c r="H580" s="8"/>
    </row>
    <row r="581" spans="1:8" ht="31.5">
      <c r="A581" s="15">
        <v>461</v>
      </c>
      <c r="B581" s="16" t="s">
        <v>448</v>
      </c>
      <c r="C581" s="16" t="s">
        <v>1262</v>
      </c>
      <c r="D581" s="16" t="s">
        <v>1629</v>
      </c>
      <c r="E581" s="17">
        <v>8</v>
      </c>
      <c r="F581" s="7"/>
      <c r="G581" s="7"/>
      <c r="H581" s="8"/>
    </row>
    <row r="582" spans="1:8" ht="12.75">
      <c r="A582" s="15">
        <v>462</v>
      </c>
      <c r="B582" s="16" t="s">
        <v>449</v>
      </c>
      <c r="C582" s="16" t="s">
        <v>1263</v>
      </c>
      <c r="D582" s="16" t="s">
        <v>1636</v>
      </c>
      <c r="E582" s="17">
        <v>1</v>
      </c>
      <c r="F582" s="7"/>
      <c r="G582" s="7"/>
      <c r="H582" s="8"/>
    </row>
    <row r="583" spans="1:8" ht="12.75">
      <c r="A583" s="15">
        <v>463</v>
      </c>
      <c r="B583" s="16" t="s">
        <v>450</v>
      </c>
      <c r="C583" s="16" t="s">
        <v>1264</v>
      </c>
      <c r="D583" s="16" t="s">
        <v>1636</v>
      </c>
      <c r="E583" s="17">
        <v>1</v>
      </c>
      <c r="F583" s="7"/>
      <c r="G583" s="7"/>
      <c r="H583" s="8"/>
    </row>
    <row r="584" spans="1:8" ht="21">
      <c r="A584" s="15">
        <v>375</v>
      </c>
      <c r="B584" s="16" t="s">
        <v>369</v>
      </c>
      <c r="C584" s="16" t="s">
        <v>1183</v>
      </c>
      <c r="D584" s="16" t="s">
        <v>1631</v>
      </c>
      <c r="E584" s="17">
        <v>48</v>
      </c>
      <c r="F584" s="7"/>
      <c r="G584" s="7"/>
      <c r="H584" s="8"/>
    </row>
    <row r="585" spans="1:8" ht="21">
      <c r="A585" s="15">
        <v>376</v>
      </c>
      <c r="B585" s="16" t="s">
        <v>370</v>
      </c>
      <c r="C585" s="16" t="s">
        <v>1184</v>
      </c>
      <c r="D585" s="16" t="s">
        <v>1631</v>
      </c>
      <c r="E585" s="17">
        <v>34</v>
      </c>
      <c r="F585" s="7"/>
      <c r="G585" s="7"/>
      <c r="H585" s="8"/>
    </row>
    <row r="586" spans="1:8" ht="21">
      <c r="A586" s="15">
        <v>377</v>
      </c>
      <c r="B586" s="16" t="s">
        <v>371</v>
      </c>
      <c r="C586" s="16" t="s">
        <v>1185</v>
      </c>
      <c r="D586" s="16" t="s">
        <v>1631</v>
      </c>
      <c r="E586" s="17">
        <v>4</v>
      </c>
      <c r="F586" s="7"/>
      <c r="G586" s="7"/>
      <c r="H586" s="8"/>
    </row>
    <row r="587" spans="1:8" ht="21">
      <c r="A587" s="15">
        <v>378</v>
      </c>
      <c r="B587" s="16" t="s">
        <v>372</v>
      </c>
      <c r="C587" s="16" t="s">
        <v>1186</v>
      </c>
      <c r="D587" s="16" t="s">
        <v>1631</v>
      </c>
      <c r="E587" s="17">
        <v>3</v>
      </c>
      <c r="F587" s="7"/>
      <c r="G587" s="7"/>
      <c r="H587" s="8"/>
    </row>
    <row r="588" spans="1:8" ht="21">
      <c r="A588" s="15">
        <v>464</v>
      </c>
      <c r="B588" s="16" t="s">
        <v>451</v>
      </c>
      <c r="C588" s="16" t="s">
        <v>1265</v>
      </c>
      <c r="D588" s="16" t="s">
        <v>1636</v>
      </c>
      <c r="E588" s="17">
        <v>1</v>
      </c>
      <c r="F588" s="7"/>
      <c r="G588" s="7"/>
      <c r="H588" s="8"/>
    </row>
    <row r="589" spans="1:8" ht="21">
      <c r="A589" s="15">
        <v>465</v>
      </c>
      <c r="B589" s="16" t="s">
        <v>452</v>
      </c>
      <c r="C589" s="16" t="s">
        <v>1266</v>
      </c>
      <c r="D589" s="16" t="s">
        <v>1636</v>
      </c>
      <c r="E589" s="17">
        <v>1</v>
      </c>
      <c r="F589" s="7"/>
      <c r="G589" s="7"/>
      <c r="H589" s="8"/>
    </row>
    <row r="590" spans="1:8" ht="21">
      <c r="A590" s="15">
        <v>466</v>
      </c>
      <c r="B590" s="16" t="s">
        <v>453</v>
      </c>
      <c r="C590" s="16" t="s">
        <v>1267</v>
      </c>
      <c r="D590" s="16" t="s">
        <v>1636</v>
      </c>
      <c r="E590" s="17">
        <v>1</v>
      </c>
      <c r="F590" s="7"/>
      <c r="G590" s="7"/>
      <c r="H590" s="8"/>
    </row>
    <row r="591" spans="1:8" ht="21">
      <c r="A591" s="15">
        <v>467</v>
      </c>
      <c r="B591" s="16" t="s">
        <v>454</v>
      </c>
      <c r="C591" s="16" t="s">
        <v>1268</v>
      </c>
      <c r="D591" s="16" t="s">
        <v>1631</v>
      </c>
      <c r="E591" s="17">
        <v>6</v>
      </c>
      <c r="F591" s="7"/>
      <c r="G591" s="7"/>
      <c r="H591" s="8"/>
    </row>
    <row r="592" spans="1:8" ht="21">
      <c r="A592" s="15">
        <v>468</v>
      </c>
      <c r="B592" s="16" t="s">
        <v>455</v>
      </c>
      <c r="C592" s="16" t="s">
        <v>1269</v>
      </c>
      <c r="D592" s="16" t="s">
        <v>1631</v>
      </c>
      <c r="E592" s="17">
        <v>8</v>
      </c>
      <c r="F592" s="7"/>
      <c r="G592" s="7"/>
      <c r="H592" s="8"/>
    </row>
    <row r="593" spans="1:8" ht="21">
      <c r="A593" s="15">
        <v>469</v>
      </c>
      <c r="B593" s="16" t="s">
        <v>456</v>
      </c>
      <c r="C593" s="16" t="s">
        <v>1270</v>
      </c>
      <c r="D593" s="16" t="s">
        <v>1631</v>
      </c>
      <c r="E593" s="17">
        <v>1</v>
      </c>
      <c r="F593" s="7"/>
      <c r="G593" s="7"/>
      <c r="H593" s="8"/>
    </row>
    <row r="594" spans="1:8" ht="21">
      <c r="A594" s="15">
        <v>470</v>
      </c>
      <c r="B594" s="16" t="s">
        <v>457</v>
      </c>
      <c r="C594" s="16" t="s">
        <v>1271</v>
      </c>
      <c r="D594" s="16" t="s">
        <v>1631</v>
      </c>
      <c r="E594" s="17">
        <v>6</v>
      </c>
      <c r="F594" s="7"/>
      <c r="G594" s="7"/>
      <c r="H594" s="8"/>
    </row>
    <row r="595" spans="1:8" ht="21">
      <c r="A595" s="15">
        <v>471</v>
      </c>
      <c r="B595" s="16" t="s">
        <v>458</v>
      </c>
      <c r="C595" s="16" t="s">
        <v>1272</v>
      </c>
      <c r="D595" s="16" t="s">
        <v>1631</v>
      </c>
      <c r="E595" s="17">
        <v>3</v>
      </c>
      <c r="F595" s="7"/>
      <c r="G595" s="7"/>
      <c r="H595" s="8"/>
    </row>
    <row r="596" spans="1:8" ht="31.5">
      <c r="A596" s="15">
        <v>472</v>
      </c>
      <c r="B596" s="16" t="s">
        <v>459</v>
      </c>
      <c r="C596" s="16" t="s">
        <v>1273</v>
      </c>
      <c r="D596" s="16" t="s">
        <v>1631</v>
      </c>
      <c r="E596" s="17">
        <v>6</v>
      </c>
      <c r="F596" s="7"/>
      <c r="G596" s="7"/>
      <c r="H596" s="8"/>
    </row>
    <row r="597" spans="1:8" ht="21">
      <c r="A597" s="15">
        <v>473</v>
      </c>
      <c r="B597" s="16" t="s">
        <v>460</v>
      </c>
      <c r="C597" s="16" t="s">
        <v>1274</v>
      </c>
      <c r="D597" s="16" t="s">
        <v>1631</v>
      </c>
      <c r="E597" s="17">
        <v>5</v>
      </c>
      <c r="F597" s="7"/>
      <c r="G597" s="7"/>
      <c r="H597" s="8"/>
    </row>
    <row r="598" spans="1:8" ht="12.75">
      <c r="A598" s="15">
        <v>474</v>
      </c>
      <c r="B598" s="16" t="s">
        <v>461</v>
      </c>
      <c r="C598" s="16" t="s">
        <v>1275</v>
      </c>
      <c r="D598" s="16" t="s">
        <v>1631</v>
      </c>
      <c r="E598" s="17">
        <v>1</v>
      </c>
      <c r="F598" s="7"/>
      <c r="G598" s="7"/>
      <c r="H598" s="8"/>
    </row>
    <row r="599" spans="1:8" ht="21">
      <c r="A599" s="15">
        <v>475</v>
      </c>
      <c r="B599" s="16" t="s">
        <v>462</v>
      </c>
      <c r="C599" s="16" t="s">
        <v>1276</v>
      </c>
      <c r="D599" s="16" t="s">
        <v>1631</v>
      </c>
      <c r="E599" s="17">
        <v>2</v>
      </c>
      <c r="F599" s="7"/>
      <c r="G599" s="7"/>
      <c r="H599" s="8"/>
    </row>
    <row r="600" spans="1:8" ht="21">
      <c r="A600" s="15">
        <v>476</v>
      </c>
      <c r="B600" s="16" t="s">
        <v>463</v>
      </c>
      <c r="C600" s="16" t="s">
        <v>1277</v>
      </c>
      <c r="D600" s="16" t="s">
        <v>1631</v>
      </c>
      <c r="E600" s="17">
        <v>1</v>
      </c>
      <c r="F600" s="7"/>
      <c r="G600" s="7"/>
      <c r="H600" s="8"/>
    </row>
    <row r="601" spans="1:8" ht="12.75">
      <c r="A601" s="15">
        <v>454</v>
      </c>
      <c r="B601" s="16" t="s">
        <v>441</v>
      </c>
      <c r="C601" s="16" t="s">
        <v>1255</v>
      </c>
      <c r="D601" s="16" t="s">
        <v>1631</v>
      </c>
      <c r="E601" s="17">
        <v>1</v>
      </c>
      <c r="F601" s="7"/>
      <c r="G601" s="7"/>
      <c r="H601" s="8"/>
    </row>
    <row r="602" spans="1:8" ht="12.75">
      <c r="A602" s="15">
        <v>483</v>
      </c>
      <c r="B602" s="16" t="s">
        <v>469</v>
      </c>
      <c r="C602" s="16" t="s">
        <v>1283</v>
      </c>
      <c r="D602" s="16" t="s">
        <v>1631</v>
      </c>
      <c r="E602" s="17">
        <v>20</v>
      </c>
      <c r="F602" s="7"/>
      <c r="G602" s="7"/>
      <c r="H602" s="8"/>
    </row>
    <row r="603" spans="1:8" ht="21">
      <c r="A603" s="15">
        <v>484</v>
      </c>
      <c r="B603" s="16" t="s">
        <v>470</v>
      </c>
      <c r="C603" s="16" t="s">
        <v>1284</v>
      </c>
      <c r="D603" s="16" t="s">
        <v>1631</v>
      </c>
      <c r="E603" s="17">
        <v>4</v>
      </c>
      <c r="F603" s="7"/>
      <c r="G603" s="7"/>
      <c r="H603" s="8"/>
    </row>
    <row r="604" spans="1:8" ht="21">
      <c r="A604" s="15">
        <v>487</v>
      </c>
      <c r="B604" s="16" t="s">
        <v>473</v>
      </c>
      <c r="C604" s="16" t="s">
        <v>1287</v>
      </c>
      <c r="D604" s="16" t="s">
        <v>1636</v>
      </c>
      <c r="E604" s="17">
        <v>1</v>
      </c>
      <c r="F604" s="7"/>
      <c r="G604" s="7"/>
      <c r="H604" s="8"/>
    </row>
    <row r="605" spans="1:8" ht="21">
      <c r="A605" s="15">
        <v>485</v>
      </c>
      <c r="B605" s="16" t="s">
        <v>471</v>
      </c>
      <c r="C605" s="16" t="s">
        <v>1285</v>
      </c>
      <c r="D605" s="16" t="s">
        <v>1631</v>
      </c>
      <c r="E605" s="17">
        <v>6</v>
      </c>
      <c r="F605" s="7"/>
      <c r="G605" s="7"/>
      <c r="H605" s="8"/>
    </row>
    <row r="606" spans="1:8" ht="21">
      <c r="A606" s="15">
        <v>486</v>
      </c>
      <c r="B606" s="16" t="s">
        <v>472</v>
      </c>
      <c r="C606" s="16" t="s">
        <v>1286</v>
      </c>
      <c r="D606" s="16" t="s">
        <v>1631</v>
      </c>
      <c r="E606" s="17">
        <v>1</v>
      </c>
      <c r="F606" s="7"/>
      <c r="G606" s="7"/>
      <c r="H606" s="8"/>
    </row>
    <row r="607" spans="1:8" ht="21">
      <c r="A607" s="15">
        <v>697</v>
      </c>
      <c r="B607" s="16" t="s">
        <v>681</v>
      </c>
      <c r="C607" s="16" t="s">
        <v>1495</v>
      </c>
      <c r="D607" s="16" t="s">
        <v>1631</v>
      </c>
      <c r="E607" s="17">
        <v>450</v>
      </c>
      <c r="F607" s="7"/>
      <c r="G607" s="7"/>
      <c r="H607" s="8"/>
    </row>
    <row r="608" spans="1:8" ht="21">
      <c r="A608" s="15">
        <v>698</v>
      </c>
      <c r="B608" s="16" t="s">
        <v>682</v>
      </c>
      <c r="C608" s="16" t="s">
        <v>1496</v>
      </c>
      <c r="D608" s="16" t="s">
        <v>1631</v>
      </c>
      <c r="E608" s="17">
        <v>110</v>
      </c>
      <c r="F608" s="7"/>
      <c r="G608" s="7"/>
      <c r="H608" s="8"/>
    </row>
    <row r="609" spans="1:8" ht="21">
      <c r="A609" s="15">
        <v>699</v>
      </c>
      <c r="B609" s="16" t="s">
        <v>683</v>
      </c>
      <c r="C609" s="16" t="s">
        <v>1497</v>
      </c>
      <c r="D609" s="16" t="s">
        <v>1631</v>
      </c>
      <c r="E609" s="17">
        <v>7</v>
      </c>
      <c r="F609" s="7"/>
      <c r="G609" s="7"/>
      <c r="H609" s="8"/>
    </row>
    <row r="610" spans="1:8" ht="12.75">
      <c r="A610" s="15">
        <v>357</v>
      </c>
      <c r="B610" s="16" t="s">
        <v>351</v>
      </c>
      <c r="C610" s="16" t="s">
        <v>1165</v>
      </c>
      <c r="D610" s="16" t="s">
        <v>1631</v>
      </c>
      <c r="E610" s="17">
        <v>1</v>
      </c>
      <c r="F610" s="7"/>
      <c r="G610" s="7"/>
      <c r="H610" s="8"/>
    </row>
    <row r="611" spans="1:8" ht="21">
      <c r="A611" s="15">
        <v>358</v>
      </c>
      <c r="B611" s="16" t="s">
        <v>352</v>
      </c>
      <c r="C611" s="16" t="s">
        <v>1166</v>
      </c>
      <c r="D611" s="16" t="s">
        <v>1629</v>
      </c>
      <c r="E611" s="17">
        <v>20</v>
      </c>
      <c r="F611" s="7"/>
      <c r="G611" s="7"/>
      <c r="H611" s="8"/>
    </row>
    <row r="612" spans="1:8" ht="21">
      <c r="A612" s="15">
        <v>359</v>
      </c>
      <c r="B612" s="16" t="s">
        <v>353</v>
      </c>
      <c r="C612" s="16" t="s">
        <v>1167</v>
      </c>
      <c r="D612" s="16" t="s">
        <v>1631</v>
      </c>
      <c r="E612" s="17">
        <v>1</v>
      </c>
      <c r="F612" s="7"/>
      <c r="G612" s="7"/>
      <c r="H612" s="8"/>
    </row>
    <row r="613" spans="1:8" ht="12.75">
      <c r="A613" s="15">
        <v>513</v>
      </c>
      <c r="B613" s="16" t="s">
        <v>499</v>
      </c>
      <c r="C613" s="16" t="s">
        <v>1313</v>
      </c>
      <c r="D613" s="16" t="s">
        <v>1631</v>
      </c>
      <c r="E613" s="17">
        <v>1</v>
      </c>
      <c r="F613" s="7"/>
      <c r="G613" s="7"/>
      <c r="H613" s="8"/>
    </row>
    <row r="614" spans="1:8" ht="21">
      <c r="A614" s="15">
        <v>383</v>
      </c>
      <c r="B614" s="16" t="s">
        <v>377</v>
      </c>
      <c r="C614" s="16" t="s">
        <v>1191</v>
      </c>
      <c r="D614" s="16" t="s">
        <v>1631</v>
      </c>
      <c r="E614" s="17">
        <v>5</v>
      </c>
      <c r="F614" s="7"/>
      <c r="G614" s="7"/>
      <c r="H614" s="8"/>
    </row>
    <row r="615" spans="1:8" ht="21">
      <c r="A615" s="15">
        <v>477</v>
      </c>
      <c r="B615" s="16" t="s">
        <v>464</v>
      </c>
      <c r="C615" s="16" t="s">
        <v>1278</v>
      </c>
      <c r="D615" s="16" t="s">
        <v>1636</v>
      </c>
      <c r="E615" s="17">
        <v>1</v>
      </c>
      <c r="F615" s="7"/>
      <c r="G615" s="7"/>
      <c r="H615" s="8"/>
    </row>
    <row r="616" spans="1:8" ht="21">
      <c r="A616" s="15">
        <v>478</v>
      </c>
      <c r="B616" s="16" t="s">
        <v>465</v>
      </c>
      <c r="C616" s="16" t="s">
        <v>1279</v>
      </c>
      <c r="D616" s="16" t="s">
        <v>1636</v>
      </c>
      <c r="E616" s="17">
        <v>2</v>
      </c>
      <c r="F616" s="7"/>
      <c r="G616" s="7"/>
      <c r="H616" s="8"/>
    </row>
    <row r="617" spans="1:8" ht="21">
      <c r="A617" s="15">
        <v>480</v>
      </c>
      <c r="B617" s="16" t="s">
        <v>466</v>
      </c>
      <c r="C617" s="16" t="s">
        <v>1280</v>
      </c>
      <c r="D617" s="16" t="s">
        <v>1636</v>
      </c>
      <c r="E617" s="17">
        <v>1</v>
      </c>
      <c r="F617" s="7"/>
      <c r="G617" s="7"/>
      <c r="H617" s="8"/>
    </row>
    <row r="618" spans="1:8" ht="21">
      <c r="A618" s="15">
        <v>481</v>
      </c>
      <c r="B618" s="16" t="s">
        <v>467</v>
      </c>
      <c r="C618" s="16" t="s">
        <v>1281</v>
      </c>
      <c r="D618" s="16" t="s">
        <v>1636</v>
      </c>
      <c r="E618" s="17">
        <v>1</v>
      </c>
      <c r="F618" s="7"/>
      <c r="G618" s="7"/>
      <c r="H618" s="8"/>
    </row>
    <row r="619" spans="1:8" ht="21">
      <c r="A619" s="15">
        <v>482</v>
      </c>
      <c r="B619" s="16" t="s">
        <v>468</v>
      </c>
      <c r="C619" s="16" t="s">
        <v>1282</v>
      </c>
      <c r="D619" s="16" t="s">
        <v>1636</v>
      </c>
      <c r="E619" s="17">
        <v>1</v>
      </c>
      <c r="F619" s="7"/>
      <c r="G619" s="7"/>
      <c r="H619" s="8"/>
    </row>
    <row r="620" spans="1:8" ht="12.75">
      <c r="A620" s="15">
        <v>510</v>
      </c>
      <c r="B620" s="16" t="s">
        <v>496</v>
      </c>
      <c r="C620" s="16" t="s">
        <v>1310</v>
      </c>
      <c r="D620" s="16" t="s">
        <v>1634</v>
      </c>
      <c r="E620" s="17">
        <v>120</v>
      </c>
      <c r="F620" s="7"/>
      <c r="G620" s="7"/>
      <c r="H620" s="8"/>
    </row>
    <row r="621" spans="1:8" ht="21">
      <c r="A621" s="15">
        <v>504</v>
      </c>
      <c r="B621" s="16" t="s">
        <v>490</v>
      </c>
      <c r="C621" s="16" t="s">
        <v>1304</v>
      </c>
      <c r="D621" s="16" t="s">
        <v>1636</v>
      </c>
      <c r="E621" s="17">
        <v>1</v>
      </c>
      <c r="F621" s="7"/>
      <c r="G621" s="7"/>
      <c r="H621" s="8"/>
    </row>
    <row r="622" spans="1:8" ht="21">
      <c r="A622" s="15">
        <v>421</v>
      </c>
      <c r="B622" s="16" t="s">
        <v>415</v>
      </c>
      <c r="C622" s="16" t="s">
        <v>1229</v>
      </c>
      <c r="D622" s="16" t="s">
        <v>1636</v>
      </c>
      <c r="E622" s="17">
        <v>1</v>
      </c>
      <c r="F622" s="7"/>
      <c r="G622" s="7"/>
      <c r="H622" s="8"/>
    </row>
    <row r="623" spans="1:8" ht="21">
      <c r="A623" s="15">
        <v>334</v>
      </c>
      <c r="B623" s="16" t="s">
        <v>329</v>
      </c>
      <c r="C623" s="16" t="s">
        <v>1143</v>
      </c>
      <c r="D623" s="16" t="s">
        <v>1634</v>
      </c>
      <c r="E623" s="17">
        <v>124.05</v>
      </c>
      <c r="F623" s="7"/>
      <c r="G623" s="7"/>
      <c r="H623" s="8"/>
    </row>
    <row r="624" spans="1:8" ht="21">
      <c r="A624" s="15">
        <v>330</v>
      </c>
      <c r="B624" s="16" t="s">
        <v>325</v>
      </c>
      <c r="C624" s="16" t="s">
        <v>1139</v>
      </c>
      <c r="D624" s="16" t="s">
        <v>1634</v>
      </c>
      <c r="E624" s="17">
        <v>1614.02</v>
      </c>
      <c r="F624" s="7"/>
      <c r="G624" s="7"/>
      <c r="H624" s="8"/>
    </row>
    <row r="625" spans="1:8" ht="12.75">
      <c r="A625" s="15">
        <v>331</v>
      </c>
      <c r="B625" s="16" t="s">
        <v>326</v>
      </c>
      <c r="C625" s="16" t="s">
        <v>1140</v>
      </c>
      <c r="D625" s="16" t="s">
        <v>1629</v>
      </c>
      <c r="E625" s="17">
        <v>55</v>
      </c>
      <c r="F625" s="7"/>
      <c r="G625" s="7"/>
      <c r="H625" s="8"/>
    </row>
    <row r="626" spans="1:8" ht="12.75">
      <c r="A626" s="15">
        <v>332</v>
      </c>
      <c r="B626" s="16" t="s">
        <v>327</v>
      </c>
      <c r="C626" s="16" t="s">
        <v>1141</v>
      </c>
      <c r="D626" s="16" t="s">
        <v>1629</v>
      </c>
      <c r="E626" s="17">
        <v>70</v>
      </c>
      <c r="F626" s="7"/>
      <c r="G626" s="7"/>
      <c r="H626" s="8"/>
    </row>
    <row r="627" spans="1:8" ht="12.75">
      <c r="A627" s="15">
        <v>333</v>
      </c>
      <c r="B627" s="16" t="s">
        <v>328</v>
      </c>
      <c r="C627" s="16" t="s">
        <v>1142</v>
      </c>
      <c r="D627" s="16" t="s">
        <v>1629</v>
      </c>
      <c r="E627" s="17">
        <v>70</v>
      </c>
      <c r="F627" s="7"/>
      <c r="G627" s="7"/>
      <c r="H627" s="8"/>
    </row>
    <row r="628" spans="1:8" ht="12.75">
      <c r="A628" s="15">
        <v>544</v>
      </c>
      <c r="B628" s="16" t="s">
        <v>530</v>
      </c>
      <c r="C628" s="16" t="s">
        <v>1344</v>
      </c>
      <c r="D628" s="16" t="s">
        <v>1629</v>
      </c>
      <c r="E628" s="17">
        <v>80</v>
      </c>
      <c r="F628" s="7"/>
      <c r="G628" s="7"/>
      <c r="H628" s="8"/>
    </row>
    <row r="629" spans="1:8" ht="21">
      <c r="A629" s="15">
        <v>335</v>
      </c>
      <c r="B629" s="16" t="s">
        <v>330</v>
      </c>
      <c r="C629" s="16" t="s">
        <v>1144</v>
      </c>
      <c r="D629" s="16" t="s">
        <v>1629</v>
      </c>
      <c r="E629" s="17">
        <f>586+75</f>
        <v>661</v>
      </c>
      <c r="F629" s="7"/>
      <c r="G629" s="7"/>
      <c r="H629" s="8"/>
    </row>
    <row r="630" spans="1:8" ht="21">
      <c r="A630" s="15">
        <v>336</v>
      </c>
      <c r="B630" s="16" t="s">
        <v>331</v>
      </c>
      <c r="C630" s="16" t="s">
        <v>1145</v>
      </c>
      <c r="D630" s="16" t="s">
        <v>1629</v>
      </c>
      <c r="E630" s="17">
        <f>536+411</f>
        <v>947</v>
      </c>
      <c r="F630" s="7"/>
      <c r="G630" s="7"/>
      <c r="H630" s="8"/>
    </row>
    <row r="631" spans="1:8" ht="21">
      <c r="A631" s="15">
        <v>337</v>
      </c>
      <c r="B631" s="16" t="s">
        <v>332</v>
      </c>
      <c r="C631" s="16" t="s">
        <v>1146</v>
      </c>
      <c r="D631" s="16" t="s">
        <v>1629</v>
      </c>
      <c r="E631" s="17">
        <f>746+276</f>
        <v>1022</v>
      </c>
      <c r="F631" s="7"/>
      <c r="G631" s="7"/>
      <c r="H631" s="8"/>
    </row>
    <row r="632" spans="1:8" ht="21">
      <c r="A632" s="15">
        <v>338</v>
      </c>
      <c r="B632" s="16" t="s">
        <v>333</v>
      </c>
      <c r="C632" s="16" t="s">
        <v>1147</v>
      </c>
      <c r="D632" s="16" t="s">
        <v>1629</v>
      </c>
      <c r="E632" s="17">
        <f>327+556</f>
        <v>883</v>
      </c>
      <c r="F632" s="7"/>
      <c r="G632" s="7"/>
      <c r="H632" s="8"/>
    </row>
    <row r="633" spans="1:8" ht="21">
      <c r="A633" s="15">
        <v>339</v>
      </c>
      <c r="B633" s="16" t="s">
        <v>334</v>
      </c>
      <c r="C633" s="16" t="s">
        <v>1148</v>
      </c>
      <c r="D633" s="16" t="s">
        <v>1629</v>
      </c>
      <c r="E633" s="17">
        <f>107+30</f>
        <v>137</v>
      </c>
      <c r="F633" s="7"/>
      <c r="G633" s="7"/>
      <c r="H633" s="8"/>
    </row>
    <row r="634" spans="1:8" ht="21">
      <c r="A634" s="15">
        <v>340</v>
      </c>
      <c r="B634" s="16" t="s">
        <v>335</v>
      </c>
      <c r="C634" s="16" t="s">
        <v>1149</v>
      </c>
      <c r="D634" s="16" t="s">
        <v>1629</v>
      </c>
      <c r="E634" s="17">
        <v>12</v>
      </c>
      <c r="F634" s="7"/>
      <c r="G634" s="7"/>
      <c r="H634" s="8"/>
    </row>
    <row r="635" spans="1:8" ht="12.75">
      <c r="A635" s="15">
        <v>395</v>
      </c>
      <c r="B635" s="16" t="s">
        <v>389</v>
      </c>
      <c r="C635" s="16" t="s">
        <v>1203</v>
      </c>
      <c r="D635" s="16" t="s">
        <v>1629</v>
      </c>
      <c r="E635" s="17">
        <v>42</v>
      </c>
      <c r="F635" s="7"/>
      <c r="G635" s="7"/>
      <c r="H635" s="8"/>
    </row>
    <row r="636" spans="1:8" ht="12.75">
      <c r="A636" s="15">
        <v>396</v>
      </c>
      <c r="B636" s="16" t="s">
        <v>390</v>
      </c>
      <c r="C636" s="16" t="s">
        <v>1204</v>
      </c>
      <c r="D636" s="16" t="s">
        <v>1629</v>
      </c>
      <c r="E636" s="17">
        <v>21</v>
      </c>
      <c r="F636" s="7"/>
      <c r="G636" s="7"/>
      <c r="H636" s="8"/>
    </row>
    <row r="637" spans="1:8" ht="12.75">
      <c r="A637" s="15">
        <v>397</v>
      </c>
      <c r="B637" s="16" t="s">
        <v>391</v>
      </c>
      <c r="C637" s="16" t="s">
        <v>1205</v>
      </c>
      <c r="D637" s="16" t="s">
        <v>1629</v>
      </c>
      <c r="E637" s="17">
        <v>19</v>
      </c>
      <c r="F637" s="7"/>
      <c r="G637" s="7"/>
      <c r="H637" s="8"/>
    </row>
    <row r="638" spans="1:8" ht="12.75">
      <c r="A638" s="15">
        <v>398</v>
      </c>
      <c r="B638" s="16" t="s">
        <v>392</v>
      </c>
      <c r="C638" s="16" t="s">
        <v>1206</v>
      </c>
      <c r="D638" s="16" t="s">
        <v>1629</v>
      </c>
      <c r="E638" s="17">
        <v>39</v>
      </c>
      <c r="F638" s="7"/>
      <c r="G638" s="7"/>
      <c r="H638" s="8"/>
    </row>
    <row r="639" spans="1:8" ht="21">
      <c r="A639" s="15">
        <v>392</v>
      </c>
      <c r="B639" s="16" t="s">
        <v>386</v>
      </c>
      <c r="C639" s="16" t="s">
        <v>1200</v>
      </c>
      <c r="D639" s="16" t="s">
        <v>1631</v>
      </c>
      <c r="E639" s="17">
        <v>14</v>
      </c>
      <c r="F639" s="7"/>
      <c r="G639" s="7"/>
      <c r="H639" s="8"/>
    </row>
    <row r="640" spans="1:8" ht="21">
      <c r="A640" s="15">
        <v>393</v>
      </c>
      <c r="B640" s="16" t="s">
        <v>387</v>
      </c>
      <c r="C640" s="16" t="s">
        <v>1201</v>
      </c>
      <c r="D640" s="16" t="s">
        <v>1631</v>
      </c>
      <c r="E640" s="17">
        <v>1</v>
      </c>
      <c r="F640" s="7"/>
      <c r="G640" s="7"/>
      <c r="H640" s="8"/>
    </row>
    <row r="641" spans="1:8" ht="21">
      <c r="A641" s="15">
        <v>399</v>
      </c>
      <c r="B641" s="16" t="s">
        <v>393</v>
      </c>
      <c r="C641" s="16" t="s">
        <v>1207</v>
      </c>
      <c r="D641" s="16" t="s">
        <v>1629</v>
      </c>
      <c r="E641" s="17">
        <v>3</v>
      </c>
      <c r="F641" s="7"/>
      <c r="G641" s="7"/>
      <c r="H641" s="8"/>
    </row>
    <row r="642" spans="1:8" ht="21">
      <c r="A642" s="15">
        <v>400</v>
      </c>
      <c r="B642" s="16" t="s">
        <v>394</v>
      </c>
      <c r="C642" s="16" t="s">
        <v>1208</v>
      </c>
      <c r="D642" s="16" t="s">
        <v>1629</v>
      </c>
      <c r="E642" s="17">
        <v>213</v>
      </c>
      <c r="F642" s="7"/>
      <c r="G642" s="7"/>
      <c r="H642" s="8"/>
    </row>
    <row r="643" spans="1:8" ht="21">
      <c r="A643" s="15">
        <v>401</v>
      </c>
      <c r="B643" s="16" t="s">
        <v>395</v>
      </c>
      <c r="C643" s="16" t="s">
        <v>1209</v>
      </c>
      <c r="D643" s="16" t="s">
        <v>1629</v>
      </c>
      <c r="E643" s="17">
        <v>633</v>
      </c>
      <c r="F643" s="7"/>
      <c r="G643" s="7"/>
      <c r="H643" s="8"/>
    </row>
    <row r="644" spans="1:8" ht="21">
      <c r="A644" s="15">
        <v>402</v>
      </c>
      <c r="B644" s="16" t="s">
        <v>396</v>
      </c>
      <c r="C644" s="16" t="s">
        <v>1210</v>
      </c>
      <c r="D644" s="16" t="s">
        <v>1629</v>
      </c>
      <c r="E644" s="17">
        <v>10</v>
      </c>
      <c r="F644" s="7"/>
      <c r="G644" s="7"/>
      <c r="H644" s="8"/>
    </row>
    <row r="645" spans="1:8" ht="21">
      <c r="A645" s="15">
        <v>403</v>
      </c>
      <c r="B645" s="16" t="s">
        <v>397</v>
      </c>
      <c r="C645" s="16" t="s">
        <v>1211</v>
      </c>
      <c r="D645" s="16" t="s">
        <v>1631</v>
      </c>
      <c r="E645" s="17">
        <v>44</v>
      </c>
      <c r="F645" s="7"/>
      <c r="G645" s="7"/>
      <c r="H645" s="8"/>
    </row>
    <row r="646" spans="1:8" ht="21">
      <c r="A646" s="15">
        <v>404</v>
      </c>
      <c r="B646" s="16" t="s">
        <v>398</v>
      </c>
      <c r="C646" s="16" t="s">
        <v>1212</v>
      </c>
      <c r="D646" s="16" t="s">
        <v>1631</v>
      </c>
      <c r="E646" s="17">
        <v>64</v>
      </c>
      <c r="F646" s="7"/>
      <c r="G646" s="7"/>
      <c r="H646" s="8"/>
    </row>
    <row r="647" spans="1:8" ht="21">
      <c r="A647" s="15">
        <v>427</v>
      </c>
      <c r="B647" s="16" t="s">
        <v>416</v>
      </c>
      <c r="C647" s="16" t="s">
        <v>1230</v>
      </c>
      <c r="D647" s="16" t="s">
        <v>1629</v>
      </c>
      <c r="E647" s="17">
        <v>122</v>
      </c>
      <c r="F647" s="7"/>
      <c r="G647" s="7"/>
      <c r="H647" s="8"/>
    </row>
    <row r="648" spans="1:8" ht="21">
      <c r="A648" s="15">
        <v>428</v>
      </c>
      <c r="B648" s="16" t="s">
        <v>417</v>
      </c>
      <c r="C648" s="16" t="s">
        <v>1231</v>
      </c>
      <c r="D648" s="16" t="s">
        <v>1629</v>
      </c>
      <c r="E648" s="17">
        <v>680</v>
      </c>
      <c r="F648" s="7"/>
      <c r="G648" s="7"/>
      <c r="H648" s="8"/>
    </row>
    <row r="649" spans="1:8" ht="21">
      <c r="A649" s="15">
        <v>429</v>
      </c>
      <c r="B649" s="16" t="s">
        <v>418</v>
      </c>
      <c r="C649" s="16" t="s">
        <v>1232</v>
      </c>
      <c r="D649" s="16" t="s">
        <v>1629</v>
      </c>
      <c r="E649" s="17">
        <v>426</v>
      </c>
      <c r="F649" s="7"/>
      <c r="G649" s="7"/>
      <c r="H649" s="8"/>
    </row>
    <row r="650" spans="1:8" ht="21">
      <c r="A650" s="15">
        <v>430</v>
      </c>
      <c r="B650" s="16" t="s">
        <v>419</v>
      </c>
      <c r="C650" s="16" t="s">
        <v>1233</v>
      </c>
      <c r="D650" s="16" t="s">
        <v>1629</v>
      </c>
      <c r="E650" s="17">
        <v>268</v>
      </c>
      <c r="F650" s="7"/>
      <c r="G650" s="7"/>
      <c r="H650" s="8"/>
    </row>
    <row r="651" spans="1:8" ht="21">
      <c r="A651" s="15">
        <v>431</v>
      </c>
      <c r="B651" s="16" t="s">
        <v>420</v>
      </c>
      <c r="C651" s="16" t="s">
        <v>1234</v>
      </c>
      <c r="D651" s="16" t="s">
        <v>1629</v>
      </c>
      <c r="E651" s="17">
        <v>130</v>
      </c>
      <c r="F651" s="7"/>
      <c r="G651" s="7"/>
      <c r="H651" s="8"/>
    </row>
    <row r="652" spans="1:8" ht="21">
      <c r="A652" s="15">
        <v>325</v>
      </c>
      <c r="B652" s="16" t="s">
        <v>320</v>
      </c>
      <c r="C652" s="16" t="s">
        <v>1134</v>
      </c>
      <c r="D652" s="16" t="s">
        <v>1629</v>
      </c>
      <c r="E652" s="17">
        <v>70</v>
      </c>
      <c r="F652" s="7"/>
      <c r="G652" s="7"/>
      <c r="H652" s="8"/>
    </row>
    <row r="653" spans="1:8" ht="21">
      <c r="A653" s="15">
        <v>341</v>
      </c>
      <c r="B653" s="16" t="s">
        <v>336</v>
      </c>
      <c r="C653" s="16" t="s">
        <v>1150</v>
      </c>
      <c r="D653" s="16" t="s">
        <v>1629</v>
      </c>
      <c r="E653" s="17">
        <v>108</v>
      </c>
      <c r="F653" s="7"/>
      <c r="G653" s="7"/>
      <c r="H653" s="8"/>
    </row>
    <row r="654" spans="1:8" ht="21">
      <c r="A654" s="15">
        <v>327</v>
      </c>
      <c r="B654" s="16" t="s">
        <v>322</v>
      </c>
      <c r="C654" s="16" t="s">
        <v>1136</v>
      </c>
      <c r="D654" s="16" t="s">
        <v>1629</v>
      </c>
      <c r="E654" s="17">
        <f>8.15+307</f>
        <v>315.15</v>
      </c>
      <c r="F654" s="7"/>
      <c r="G654" s="7"/>
      <c r="H654" s="8"/>
    </row>
    <row r="655" spans="1:8" ht="21">
      <c r="A655" s="15">
        <v>343</v>
      </c>
      <c r="B655" s="16" t="s">
        <v>337</v>
      </c>
      <c r="C655" s="16" t="s">
        <v>1151</v>
      </c>
      <c r="D655" s="16" t="s">
        <v>1629</v>
      </c>
      <c r="E655" s="17">
        <v>160</v>
      </c>
      <c r="F655" s="7"/>
      <c r="G655" s="7"/>
      <c r="H655" s="8"/>
    </row>
    <row r="656" spans="1:8" ht="21">
      <c r="A656" s="15">
        <v>344</v>
      </c>
      <c r="B656" s="16" t="s">
        <v>338</v>
      </c>
      <c r="C656" s="16" t="s">
        <v>1152</v>
      </c>
      <c r="D656" s="16" t="s">
        <v>1629</v>
      </c>
      <c r="E656" s="17">
        <v>146</v>
      </c>
      <c r="F656" s="7"/>
      <c r="G656" s="7"/>
      <c r="H656" s="8"/>
    </row>
    <row r="657" spans="1:8" ht="21">
      <c r="A657" s="15">
        <v>345</v>
      </c>
      <c r="B657" s="16" t="s">
        <v>339</v>
      </c>
      <c r="C657" s="16" t="s">
        <v>1153</v>
      </c>
      <c r="D657" s="16" t="s">
        <v>1629</v>
      </c>
      <c r="E657" s="17">
        <v>147</v>
      </c>
      <c r="F657" s="7"/>
      <c r="G657" s="7"/>
      <c r="H657" s="8"/>
    </row>
    <row r="658" spans="1:8" ht="21">
      <c r="A658" s="15">
        <v>324</v>
      </c>
      <c r="B658" s="16" t="s">
        <v>319</v>
      </c>
      <c r="C658" s="16" t="s">
        <v>1133</v>
      </c>
      <c r="D658" s="16" t="s">
        <v>1629</v>
      </c>
      <c r="E658" s="17">
        <v>33</v>
      </c>
      <c r="F658" s="7"/>
      <c r="G658" s="7"/>
      <c r="H658" s="8"/>
    </row>
    <row r="659" spans="1:8" ht="21">
      <c r="A659" s="15">
        <v>326</v>
      </c>
      <c r="B659" s="16" t="s">
        <v>321</v>
      </c>
      <c r="C659" s="16" t="s">
        <v>1135</v>
      </c>
      <c r="D659" s="16" t="s">
        <v>1629</v>
      </c>
      <c r="E659" s="17">
        <v>38</v>
      </c>
      <c r="F659" s="7"/>
      <c r="G659" s="7"/>
      <c r="H659" s="8"/>
    </row>
    <row r="660" spans="1:8" ht="21">
      <c r="A660" s="15">
        <v>432</v>
      </c>
      <c r="B660" s="16" t="s">
        <v>421</v>
      </c>
      <c r="C660" s="16" t="s">
        <v>1235</v>
      </c>
      <c r="D660" s="16" t="s">
        <v>1636</v>
      </c>
      <c r="E660" s="17">
        <v>1</v>
      </c>
      <c r="F660" s="7"/>
      <c r="G660" s="7"/>
      <c r="H660" s="8"/>
    </row>
    <row r="661" spans="1:8" ht="21">
      <c r="A661" s="15">
        <v>346</v>
      </c>
      <c r="B661" s="16" t="s">
        <v>340</v>
      </c>
      <c r="C661" s="16" t="s">
        <v>1154</v>
      </c>
      <c r="D661" s="16" t="s">
        <v>1629</v>
      </c>
      <c r="E661" s="17">
        <v>108</v>
      </c>
      <c r="F661" s="7"/>
      <c r="G661" s="7"/>
      <c r="H661" s="8"/>
    </row>
    <row r="662" spans="1:8" ht="12.75">
      <c r="A662" s="15">
        <v>347</v>
      </c>
      <c r="B662" s="16" t="s">
        <v>341</v>
      </c>
      <c r="C662" s="16" t="s">
        <v>1155</v>
      </c>
      <c r="D662" s="16" t="s">
        <v>1629</v>
      </c>
      <c r="E662" s="17">
        <v>307</v>
      </c>
      <c r="F662" s="7"/>
      <c r="G662" s="7"/>
      <c r="H662" s="8"/>
    </row>
    <row r="663" spans="1:8" ht="21">
      <c r="A663" s="15">
        <v>348</v>
      </c>
      <c r="B663" s="16" t="s">
        <v>342</v>
      </c>
      <c r="C663" s="16" t="s">
        <v>1156</v>
      </c>
      <c r="D663" s="16" t="s">
        <v>1629</v>
      </c>
      <c r="E663" s="17">
        <f>160+460</f>
        <v>620</v>
      </c>
      <c r="F663" s="7"/>
      <c r="G663" s="7"/>
      <c r="H663" s="8"/>
    </row>
    <row r="664" spans="1:8" ht="21">
      <c r="A664" s="15">
        <v>349</v>
      </c>
      <c r="B664" s="16" t="s">
        <v>343</v>
      </c>
      <c r="C664" s="16" t="s">
        <v>1157</v>
      </c>
      <c r="D664" s="16" t="s">
        <v>1629</v>
      </c>
      <c r="E664" s="17">
        <v>146</v>
      </c>
      <c r="F664" s="7"/>
      <c r="G664" s="7"/>
      <c r="H664" s="8"/>
    </row>
    <row r="665" spans="1:8" ht="12.75">
      <c r="A665" s="15">
        <v>350</v>
      </c>
      <c r="B665" s="16" t="s">
        <v>344</v>
      </c>
      <c r="C665" s="16" t="s">
        <v>1158</v>
      </c>
      <c r="D665" s="16" t="s">
        <v>1629</v>
      </c>
      <c r="E665" s="17">
        <f>147+200</f>
        <v>347</v>
      </c>
      <c r="F665" s="7"/>
      <c r="G665" s="7"/>
      <c r="H665" s="8"/>
    </row>
    <row r="666" spans="1:8" ht="21">
      <c r="A666" s="15">
        <v>435</v>
      </c>
      <c r="B666" s="16" t="s">
        <v>422</v>
      </c>
      <c r="C666" s="16" t="s">
        <v>1236</v>
      </c>
      <c r="D666" s="16" t="s">
        <v>1629</v>
      </c>
      <c r="E666" s="17">
        <v>268</v>
      </c>
      <c r="F666" s="7"/>
      <c r="G666" s="7"/>
      <c r="H666" s="8"/>
    </row>
    <row r="667" spans="1:8" ht="21">
      <c r="A667" s="15">
        <v>436</v>
      </c>
      <c r="B667" s="16" t="s">
        <v>423</v>
      </c>
      <c r="C667" s="16" t="s">
        <v>1237</v>
      </c>
      <c r="D667" s="16" t="s">
        <v>1629</v>
      </c>
      <c r="E667" s="17">
        <v>75</v>
      </c>
      <c r="F667" s="7"/>
      <c r="G667" s="7"/>
      <c r="H667" s="8"/>
    </row>
    <row r="668" spans="1:8" ht="21">
      <c r="A668" s="15">
        <v>437</v>
      </c>
      <c r="B668" s="16" t="s">
        <v>424</v>
      </c>
      <c r="C668" s="16" t="s">
        <v>1238</v>
      </c>
      <c r="D668" s="16" t="s">
        <v>1629</v>
      </c>
      <c r="E668" s="17">
        <v>411</v>
      </c>
      <c r="F668" s="7"/>
      <c r="G668" s="7"/>
      <c r="H668" s="8"/>
    </row>
    <row r="669" spans="1:8" ht="21">
      <c r="A669" s="15">
        <v>438</v>
      </c>
      <c r="B669" s="16" t="s">
        <v>425</v>
      </c>
      <c r="C669" s="16" t="s">
        <v>1239</v>
      </c>
      <c r="D669" s="16" t="s">
        <v>1629</v>
      </c>
      <c r="E669" s="17">
        <v>276</v>
      </c>
      <c r="F669" s="7"/>
      <c r="G669" s="7"/>
      <c r="H669" s="8"/>
    </row>
    <row r="670" spans="1:8" ht="21">
      <c r="A670" s="15">
        <v>439</v>
      </c>
      <c r="B670" s="16" t="s">
        <v>426</v>
      </c>
      <c r="C670" s="16" t="s">
        <v>1240</v>
      </c>
      <c r="D670" s="16" t="s">
        <v>1629</v>
      </c>
      <c r="E670" s="17">
        <v>898</v>
      </c>
      <c r="F670" s="7"/>
      <c r="G670" s="7"/>
      <c r="H670" s="8"/>
    </row>
    <row r="671" spans="1:8" ht="21">
      <c r="A671" s="15">
        <v>440</v>
      </c>
      <c r="B671" s="16" t="s">
        <v>427</v>
      </c>
      <c r="C671" s="16" t="s">
        <v>1241</v>
      </c>
      <c r="D671" s="16" t="s">
        <v>1629</v>
      </c>
      <c r="E671" s="17">
        <v>30</v>
      </c>
      <c r="F671" s="7"/>
      <c r="G671" s="7"/>
      <c r="H671" s="8"/>
    </row>
    <row r="672" spans="1:8" ht="21">
      <c r="A672" s="15">
        <v>441</v>
      </c>
      <c r="B672" s="16" t="s">
        <v>428</v>
      </c>
      <c r="C672" s="16" t="s">
        <v>1242</v>
      </c>
      <c r="D672" s="16" t="s">
        <v>1629</v>
      </c>
      <c r="E672" s="17">
        <v>226</v>
      </c>
      <c r="F672" s="7"/>
      <c r="G672" s="7"/>
      <c r="H672" s="8"/>
    </row>
    <row r="673" spans="1:8" ht="21">
      <c r="A673" s="15">
        <v>442</v>
      </c>
      <c r="B673" s="16" t="s">
        <v>429</v>
      </c>
      <c r="C673" s="16" t="s">
        <v>1243</v>
      </c>
      <c r="D673" s="16" t="s">
        <v>1629</v>
      </c>
      <c r="E673" s="17">
        <v>130</v>
      </c>
      <c r="F673" s="7"/>
      <c r="G673" s="7"/>
      <c r="H673" s="8"/>
    </row>
    <row r="674" spans="1:8" ht="21">
      <c r="A674" s="15">
        <v>351</v>
      </c>
      <c r="B674" s="16" t="s">
        <v>345</v>
      </c>
      <c r="C674" s="16" t="s">
        <v>1159</v>
      </c>
      <c r="D674" s="16" t="s">
        <v>1629</v>
      </c>
      <c r="E674" s="17">
        <v>586</v>
      </c>
      <c r="F674" s="7"/>
      <c r="G674" s="7"/>
      <c r="H674" s="8"/>
    </row>
    <row r="675" spans="1:8" ht="21">
      <c r="A675" s="15">
        <v>352</v>
      </c>
      <c r="B675" s="16" t="s">
        <v>346</v>
      </c>
      <c r="C675" s="16" t="s">
        <v>1160</v>
      </c>
      <c r="D675" s="16" t="s">
        <v>1629</v>
      </c>
      <c r="E675" s="17">
        <v>536</v>
      </c>
      <c r="F675" s="7"/>
      <c r="G675" s="7"/>
      <c r="H675" s="8"/>
    </row>
    <row r="676" spans="1:8" ht="21">
      <c r="A676" s="15">
        <v>353</v>
      </c>
      <c r="B676" s="16" t="s">
        <v>347</v>
      </c>
      <c r="C676" s="16" t="s">
        <v>1161</v>
      </c>
      <c r="D676" s="16" t="s">
        <v>1629</v>
      </c>
      <c r="E676" s="17">
        <v>746</v>
      </c>
      <c r="F676" s="7"/>
      <c r="G676" s="7"/>
      <c r="H676" s="8"/>
    </row>
    <row r="677" spans="1:8" ht="21">
      <c r="A677" s="15">
        <v>354</v>
      </c>
      <c r="B677" s="16" t="s">
        <v>348</v>
      </c>
      <c r="C677" s="16" t="s">
        <v>1162</v>
      </c>
      <c r="D677" s="16" t="s">
        <v>1629</v>
      </c>
      <c r="E677" s="17">
        <v>327</v>
      </c>
      <c r="F677" s="7"/>
      <c r="G677" s="7"/>
      <c r="H677" s="8"/>
    </row>
    <row r="678" spans="1:8" ht="21">
      <c r="A678" s="15">
        <v>355</v>
      </c>
      <c r="B678" s="16" t="s">
        <v>349</v>
      </c>
      <c r="C678" s="16" t="s">
        <v>1163</v>
      </c>
      <c r="D678" s="16" t="s">
        <v>1629</v>
      </c>
      <c r="E678" s="17">
        <v>107</v>
      </c>
      <c r="F678" s="7"/>
      <c r="G678" s="7"/>
      <c r="H678" s="8"/>
    </row>
    <row r="679" spans="1:8" ht="21">
      <c r="A679" s="15">
        <v>356</v>
      </c>
      <c r="B679" s="16" t="s">
        <v>350</v>
      </c>
      <c r="C679" s="16" t="s">
        <v>1164</v>
      </c>
      <c r="D679" s="16" t="s">
        <v>1629</v>
      </c>
      <c r="E679" s="17">
        <v>12</v>
      </c>
      <c r="F679" s="7"/>
      <c r="G679" s="7"/>
      <c r="H679" s="8"/>
    </row>
    <row r="680" spans="1:8" ht="21">
      <c r="A680" s="15">
        <v>497</v>
      </c>
      <c r="B680" s="16" t="s">
        <v>483</v>
      </c>
      <c r="C680" s="16" t="s">
        <v>1297</v>
      </c>
      <c r="D680" s="16" t="s">
        <v>1636</v>
      </c>
      <c r="E680" s="17">
        <v>1</v>
      </c>
      <c r="F680" s="7"/>
      <c r="G680" s="7"/>
      <c r="H680" s="8"/>
    </row>
    <row r="681" spans="1:8" ht="21">
      <c r="A681" s="15">
        <v>543</v>
      </c>
      <c r="B681" s="16" t="s">
        <v>529</v>
      </c>
      <c r="C681" s="16" t="s">
        <v>1343</v>
      </c>
      <c r="D681" s="16" t="s">
        <v>1631</v>
      </c>
      <c r="E681" s="17">
        <v>9</v>
      </c>
      <c r="F681" s="7"/>
      <c r="G681" s="7"/>
      <c r="H681" s="8"/>
    </row>
    <row r="682" spans="1:8" ht="12.75">
      <c r="A682" s="15">
        <v>443</v>
      </c>
      <c r="B682" s="16" t="s">
        <v>430</v>
      </c>
      <c r="C682" s="16" t="s">
        <v>1244</v>
      </c>
      <c r="D682" s="16" t="s">
        <v>1628</v>
      </c>
      <c r="E682" s="17">
        <v>456</v>
      </c>
      <c r="F682" s="7"/>
      <c r="G682" s="7"/>
      <c r="H682" s="8"/>
    </row>
    <row r="683" spans="1:8" ht="12.75">
      <c r="A683" s="15">
        <v>444</v>
      </c>
      <c r="B683" s="16" t="s">
        <v>431</v>
      </c>
      <c r="C683" s="16" t="s">
        <v>1245</v>
      </c>
      <c r="D683" s="16" t="s">
        <v>1628</v>
      </c>
      <c r="E683" s="17">
        <v>4595</v>
      </c>
      <c r="F683" s="7"/>
      <c r="G683" s="7"/>
      <c r="H683" s="8"/>
    </row>
    <row r="684" spans="1:8" ht="21">
      <c r="A684" s="15">
        <v>445</v>
      </c>
      <c r="B684" s="16" t="s">
        <v>432</v>
      </c>
      <c r="C684" s="16" t="s">
        <v>1246</v>
      </c>
      <c r="D684" s="16" t="s">
        <v>1631</v>
      </c>
      <c r="E684" s="17">
        <v>2</v>
      </c>
      <c r="F684" s="7"/>
      <c r="G684" s="7"/>
      <c r="H684" s="8"/>
    </row>
    <row r="685" spans="1:8" ht="21">
      <c r="A685" s="15">
        <v>446</v>
      </c>
      <c r="B685" s="16" t="s">
        <v>433</v>
      </c>
      <c r="C685" s="16" t="s">
        <v>1247</v>
      </c>
      <c r="D685" s="16" t="s">
        <v>1631</v>
      </c>
      <c r="E685" s="17">
        <v>2</v>
      </c>
      <c r="F685" s="7"/>
      <c r="G685" s="7"/>
      <c r="H685" s="8"/>
    </row>
    <row r="686" spans="1:8" ht="21">
      <c r="A686" s="15">
        <v>447</v>
      </c>
      <c r="B686" s="16" t="s">
        <v>434</v>
      </c>
      <c r="C686" s="16" t="s">
        <v>1248</v>
      </c>
      <c r="D686" s="16" t="s">
        <v>1631</v>
      </c>
      <c r="E686" s="17">
        <v>3</v>
      </c>
      <c r="F686" s="7"/>
      <c r="G686" s="7"/>
      <c r="H686" s="8"/>
    </row>
    <row r="687" spans="1:8" ht="21">
      <c r="A687" s="15">
        <v>448</v>
      </c>
      <c r="B687" s="16" t="s">
        <v>435</v>
      </c>
      <c r="C687" s="16" t="s">
        <v>1249</v>
      </c>
      <c r="D687" s="16" t="s">
        <v>1631</v>
      </c>
      <c r="E687" s="17">
        <v>4</v>
      </c>
      <c r="F687" s="7"/>
      <c r="G687" s="7"/>
      <c r="H687" s="8"/>
    </row>
    <row r="688" spans="1:8" ht="21">
      <c r="A688" s="15">
        <v>449</v>
      </c>
      <c r="B688" s="16" t="s">
        <v>436</v>
      </c>
      <c r="C688" s="16" t="s">
        <v>1250</v>
      </c>
      <c r="D688" s="16" t="s">
        <v>1631</v>
      </c>
      <c r="E688" s="17">
        <v>1</v>
      </c>
      <c r="F688" s="7"/>
      <c r="G688" s="7"/>
      <c r="H688" s="8"/>
    </row>
    <row r="689" spans="1:8" ht="21">
      <c r="A689" s="15">
        <v>450</v>
      </c>
      <c r="B689" s="16" t="s">
        <v>437</v>
      </c>
      <c r="C689" s="16" t="s">
        <v>1251</v>
      </c>
      <c r="D689" s="16" t="s">
        <v>1631</v>
      </c>
      <c r="E689" s="17">
        <v>6</v>
      </c>
      <c r="F689" s="7"/>
      <c r="G689" s="7"/>
      <c r="H689" s="8"/>
    </row>
    <row r="690" spans="1:8" ht="21">
      <c r="A690" s="15">
        <v>451</v>
      </c>
      <c r="B690" s="16" t="s">
        <v>438</v>
      </c>
      <c r="C690" s="16" t="s">
        <v>1252</v>
      </c>
      <c r="D690" s="16" t="s">
        <v>1631</v>
      </c>
      <c r="E690" s="17">
        <v>2</v>
      </c>
      <c r="F690" s="7"/>
      <c r="G690" s="7"/>
      <c r="H690" s="8"/>
    </row>
    <row r="691" spans="1:8" ht="21">
      <c r="A691" s="15">
        <v>452</v>
      </c>
      <c r="B691" s="16" t="s">
        <v>439</v>
      </c>
      <c r="C691" s="16" t="s">
        <v>1253</v>
      </c>
      <c r="D691" s="16" t="s">
        <v>1631</v>
      </c>
      <c r="E691" s="17">
        <v>17</v>
      </c>
      <c r="F691" s="7"/>
      <c r="G691" s="7"/>
      <c r="H691" s="8"/>
    </row>
    <row r="692" spans="1:8" ht="21">
      <c r="A692" s="15">
        <v>453</v>
      </c>
      <c r="B692" s="16" t="s">
        <v>440</v>
      </c>
      <c r="C692" s="16" t="s">
        <v>1254</v>
      </c>
      <c r="D692" s="16" t="s">
        <v>1631</v>
      </c>
      <c r="E692" s="17">
        <v>10</v>
      </c>
      <c r="F692" s="7"/>
      <c r="G692" s="7"/>
      <c r="H692" s="8"/>
    </row>
    <row r="693" spans="1:8" ht="12.75">
      <c r="A693" s="15">
        <v>362</v>
      </c>
      <c r="B693" s="16" t="s">
        <v>356</v>
      </c>
      <c r="C693" s="16" t="s">
        <v>1170</v>
      </c>
      <c r="D693" s="16" t="s">
        <v>1631</v>
      </c>
      <c r="E693" s="17">
        <v>80</v>
      </c>
      <c r="F693" s="7"/>
      <c r="G693" s="7"/>
      <c r="H693" s="8"/>
    </row>
    <row r="694" spans="1:8" ht="12.75">
      <c r="A694" s="15">
        <v>363</v>
      </c>
      <c r="B694" s="16" t="s">
        <v>357</v>
      </c>
      <c r="C694" s="16" t="s">
        <v>1171</v>
      </c>
      <c r="D694" s="16" t="s">
        <v>1631</v>
      </c>
      <c r="E694" s="17">
        <v>80</v>
      </c>
      <c r="F694" s="7"/>
      <c r="G694" s="7"/>
      <c r="H694" s="8"/>
    </row>
    <row r="695" spans="1:8" ht="12.75">
      <c r="A695" s="15">
        <v>364</v>
      </c>
      <c r="B695" s="16" t="s">
        <v>358</v>
      </c>
      <c r="C695" s="16" t="s">
        <v>1172</v>
      </c>
      <c r="D695" s="16" t="s">
        <v>1631</v>
      </c>
      <c r="E695" s="17">
        <v>11</v>
      </c>
      <c r="F695" s="7"/>
      <c r="G695" s="7"/>
      <c r="H695" s="8"/>
    </row>
    <row r="696" spans="1:8" ht="12.75">
      <c r="A696" s="15">
        <v>365</v>
      </c>
      <c r="B696" s="16" t="s">
        <v>359</v>
      </c>
      <c r="C696" s="16" t="s">
        <v>1173</v>
      </c>
      <c r="D696" s="16" t="s">
        <v>1631</v>
      </c>
      <c r="E696" s="17">
        <v>5</v>
      </c>
      <c r="F696" s="7"/>
      <c r="G696" s="7"/>
      <c r="H696" s="8"/>
    </row>
    <row r="697" spans="1:8" ht="12.75">
      <c r="A697" s="15">
        <v>368</v>
      </c>
      <c r="B697" s="16" t="s">
        <v>362</v>
      </c>
      <c r="C697" s="16" t="s">
        <v>1176</v>
      </c>
      <c r="D697" s="16" t="s">
        <v>1631</v>
      </c>
      <c r="E697" s="17">
        <v>50</v>
      </c>
      <c r="F697" s="7"/>
      <c r="G697" s="7"/>
      <c r="H697" s="8"/>
    </row>
    <row r="698" spans="1:8" ht="21">
      <c r="A698" s="15">
        <v>366</v>
      </c>
      <c r="B698" s="16" t="s">
        <v>360</v>
      </c>
      <c r="C698" s="16" t="s">
        <v>1174</v>
      </c>
      <c r="D698" s="16" t="s">
        <v>1636</v>
      </c>
      <c r="E698" s="17">
        <v>8</v>
      </c>
      <c r="F698" s="7"/>
      <c r="G698" s="7"/>
      <c r="H698" s="8"/>
    </row>
    <row r="699" spans="1:8" ht="21">
      <c r="A699" s="15">
        <v>367</v>
      </c>
      <c r="B699" s="16" t="s">
        <v>361</v>
      </c>
      <c r="C699" s="16" t="s">
        <v>1175</v>
      </c>
      <c r="D699" s="16" t="s">
        <v>1631</v>
      </c>
      <c r="E699" s="17">
        <v>50</v>
      </c>
      <c r="F699" s="7"/>
      <c r="G699" s="7"/>
      <c r="H699" s="8"/>
    </row>
    <row r="700" spans="1:8" ht="21">
      <c r="A700" s="15">
        <v>369</v>
      </c>
      <c r="B700" s="16" t="s">
        <v>363</v>
      </c>
      <c r="C700" s="16" t="s">
        <v>1177</v>
      </c>
      <c r="D700" s="16" t="s">
        <v>1631</v>
      </c>
      <c r="E700" s="17">
        <v>146</v>
      </c>
      <c r="F700" s="7"/>
      <c r="G700" s="7"/>
      <c r="H700" s="8"/>
    </row>
    <row r="701" spans="1:8" ht="21">
      <c r="A701" s="15">
        <v>370</v>
      </c>
      <c r="B701" s="16" t="s">
        <v>364</v>
      </c>
      <c r="C701" s="16" t="s">
        <v>1178</v>
      </c>
      <c r="D701" s="16" t="s">
        <v>1631</v>
      </c>
      <c r="E701" s="17">
        <v>80</v>
      </c>
      <c r="F701" s="7"/>
      <c r="G701" s="7"/>
      <c r="H701" s="8"/>
    </row>
    <row r="702" spans="1:8" ht="12.75">
      <c r="A702" s="15">
        <v>328</v>
      </c>
      <c r="B702" s="16" t="s">
        <v>323</v>
      </c>
      <c r="C702" s="16" t="s">
        <v>1137</v>
      </c>
      <c r="D702" s="16" t="s">
        <v>1631</v>
      </c>
      <c r="E702" s="17">
        <v>4</v>
      </c>
      <c r="F702" s="7"/>
      <c r="G702" s="7"/>
      <c r="H702" s="8"/>
    </row>
    <row r="703" spans="1:8" ht="21">
      <c r="A703" s="15">
        <v>371</v>
      </c>
      <c r="B703" s="16" t="s">
        <v>365</v>
      </c>
      <c r="C703" s="16" t="s">
        <v>1179</v>
      </c>
      <c r="D703" s="16" t="s">
        <v>1631</v>
      </c>
      <c r="E703" s="17">
        <v>6</v>
      </c>
      <c r="F703" s="7"/>
      <c r="G703" s="7"/>
      <c r="H703" s="8"/>
    </row>
    <row r="704" spans="1:8" ht="21">
      <c r="A704" s="15">
        <v>372</v>
      </c>
      <c r="B704" s="16" t="s">
        <v>366</v>
      </c>
      <c r="C704" s="16" t="s">
        <v>1180</v>
      </c>
      <c r="D704" s="16" t="s">
        <v>1631</v>
      </c>
      <c r="E704" s="17">
        <v>8</v>
      </c>
      <c r="F704" s="7"/>
      <c r="G704" s="7"/>
      <c r="H704" s="8"/>
    </row>
    <row r="705" spans="1:8" ht="21">
      <c r="A705" s="15">
        <v>373</v>
      </c>
      <c r="B705" s="16" t="s">
        <v>367</v>
      </c>
      <c r="C705" s="16" t="s">
        <v>1181</v>
      </c>
      <c r="D705" s="16" t="s">
        <v>1631</v>
      </c>
      <c r="E705" s="17">
        <v>6</v>
      </c>
      <c r="F705" s="7"/>
      <c r="G705" s="7"/>
      <c r="H705" s="8"/>
    </row>
    <row r="706" spans="1:8" ht="21">
      <c r="A706" s="15">
        <v>374</v>
      </c>
      <c r="B706" s="16" t="s">
        <v>368</v>
      </c>
      <c r="C706" s="16" t="s">
        <v>1182</v>
      </c>
      <c r="D706" s="16" t="s">
        <v>1631</v>
      </c>
      <c r="E706" s="17">
        <v>5</v>
      </c>
      <c r="F706" s="7"/>
      <c r="G706" s="7"/>
      <c r="H706" s="8"/>
    </row>
    <row r="707" spans="1:8" ht="12.75">
      <c r="A707" s="15">
        <v>394</v>
      </c>
      <c r="B707" s="16" t="s">
        <v>388</v>
      </c>
      <c r="C707" s="16" t="s">
        <v>1202</v>
      </c>
      <c r="D707" s="16" t="s">
        <v>1632</v>
      </c>
      <c r="E707" s="17">
        <v>13</v>
      </c>
      <c r="F707" s="7"/>
      <c r="G707" s="7"/>
      <c r="H707" s="8"/>
    </row>
    <row r="708" spans="1:8" ht="21">
      <c r="A708" s="15">
        <v>360</v>
      </c>
      <c r="B708" s="16" t="s">
        <v>354</v>
      </c>
      <c r="C708" s="16" t="s">
        <v>1168</v>
      </c>
      <c r="D708" s="16" t="s">
        <v>1636</v>
      </c>
      <c r="E708" s="17">
        <v>1</v>
      </c>
      <c r="F708" s="7"/>
      <c r="G708" s="7"/>
      <c r="H708" s="8"/>
    </row>
    <row r="709" spans="1:8" ht="12.75">
      <c r="A709" s="15">
        <v>361</v>
      </c>
      <c r="B709" s="16" t="s">
        <v>355</v>
      </c>
      <c r="C709" s="16" t="s">
        <v>1169</v>
      </c>
      <c r="D709" s="16" t="s">
        <v>1636</v>
      </c>
      <c r="E709" s="17">
        <v>1</v>
      </c>
      <c r="F709" s="7"/>
      <c r="G709" s="7"/>
      <c r="H709" s="8"/>
    </row>
    <row r="710" spans="1:8" ht="21">
      <c r="A710" s="15">
        <v>379</v>
      </c>
      <c r="B710" s="16" t="s">
        <v>373</v>
      </c>
      <c r="C710" s="16" t="s">
        <v>1187</v>
      </c>
      <c r="D710" s="16" t="s">
        <v>1631</v>
      </c>
      <c r="E710" s="17">
        <v>80</v>
      </c>
      <c r="F710" s="7"/>
      <c r="G710" s="7"/>
      <c r="H710" s="8"/>
    </row>
    <row r="711" spans="1:8" ht="21">
      <c r="A711" s="15">
        <v>380</v>
      </c>
      <c r="B711" s="16" t="s">
        <v>374</v>
      </c>
      <c r="C711" s="16" t="s">
        <v>1188</v>
      </c>
      <c r="D711" s="16" t="s">
        <v>1631</v>
      </c>
      <c r="E711" s="17">
        <v>11</v>
      </c>
      <c r="F711" s="7"/>
      <c r="G711" s="7"/>
      <c r="H711" s="8"/>
    </row>
    <row r="712" spans="1:8" ht="31.5">
      <c r="A712" s="15">
        <v>381</v>
      </c>
      <c r="B712" s="16" t="s">
        <v>375</v>
      </c>
      <c r="C712" s="16" t="s">
        <v>1189</v>
      </c>
      <c r="D712" s="16" t="s">
        <v>1631</v>
      </c>
      <c r="E712" s="17">
        <v>50</v>
      </c>
      <c r="F712" s="7"/>
      <c r="G712" s="7"/>
      <c r="H712" s="8"/>
    </row>
    <row r="713" spans="1:8" ht="12.75">
      <c r="A713" s="15">
        <v>382</v>
      </c>
      <c r="B713" s="16" t="s">
        <v>376</v>
      </c>
      <c r="C713" s="16" t="s">
        <v>1190</v>
      </c>
      <c r="D713" s="16" t="s">
        <v>1631</v>
      </c>
      <c r="E713" s="17">
        <v>50</v>
      </c>
      <c r="F713" s="7"/>
      <c r="G713" s="7"/>
      <c r="H713" s="8"/>
    </row>
    <row r="714" spans="1:8" ht="12.75">
      <c r="A714" s="15">
        <v>384</v>
      </c>
      <c r="B714" s="16" t="s">
        <v>378</v>
      </c>
      <c r="C714" s="16" t="s">
        <v>1192</v>
      </c>
      <c r="D714" s="16" t="s">
        <v>1631</v>
      </c>
      <c r="E714" s="17">
        <v>80</v>
      </c>
      <c r="F714" s="7"/>
      <c r="G714" s="7"/>
      <c r="H714" s="8"/>
    </row>
    <row r="715" spans="1:8" ht="21">
      <c r="A715" s="15">
        <v>385</v>
      </c>
      <c r="B715" s="16" t="s">
        <v>379</v>
      </c>
      <c r="C715" s="16" t="s">
        <v>1193</v>
      </c>
      <c r="D715" s="16" t="s">
        <v>1631</v>
      </c>
      <c r="E715" s="17">
        <v>80</v>
      </c>
      <c r="F715" s="7"/>
      <c r="G715" s="7"/>
      <c r="H715" s="8"/>
    </row>
    <row r="716" spans="1:8" ht="21">
      <c r="A716" s="15">
        <v>387</v>
      </c>
      <c r="B716" s="16" t="s">
        <v>381</v>
      </c>
      <c r="C716" s="16" t="s">
        <v>1195</v>
      </c>
      <c r="D716" s="16" t="s">
        <v>1631</v>
      </c>
      <c r="E716" s="17">
        <v>11</v>
      </c>
      <c r="F716" s="7"/>
      <c r="G716" s="7"/>
      <c r="H716" s="8"/>
    </row>
    <row r="717" spans="1:8" ht="12.75">
      <c r="A717" s="15">
        <v>386</v>
      </c>
      <c r="B717" s="16" t="s">
        <v>380</v>
      </c>
      <c r="C717" s="16" t="s">
        <v>1194</v>
      </c>
      <c r="D717" s="16" t="s">
        <v>1631</v>
      </c>
      <c r="E717" s="17">
        <v>50</v>
      </c>
      <c r="F717" s="7"/>
      <c r="G717" s="7"/>
      <c r="H717" s="8"/>
    </row>
    <row r="718" spans="1:8" ht="21">
      <c r="A718" s="15">
        <v>388</v>
      </c>
      <c r="B718" s="16" t="s">
        <v>382</v>
      </c>
      <c r="C718" s="16" t="s">
        <v>1196</v>
      </c>
      <c r="D718" s="16" t="s">
        <v>1631</v>
      </c>
      <c r="E718" s="17">
        <v>1</v>
      </c>
      <c r="F718" s="7"/>
      <c r="G718" s="7"/>
      <c r="H718" s="8"/>
    </row>
    <row r="719" spans="1:8" ht="12.75">
      <c r="A719" s="15">
        <v>389</v>
      </c>
      <c r="B719" s="16" t="s">
        <v>383</v>
      </c>
      <c r="C719" s="16" t="s">
        <v>1197</v>
      </c>
      <c r="D719" s="16" t="s">
        <v>1631</v>
      </c>
      <c r="E719" s="17">
        <v>23</v>
      </c>
      <c r="F719" s="7"/>
      <c r="G719" s="7"/>
      <c r="H719" s="8"/>
    </row>
    <row r="720" spans="1:8" ht="21">
      <c r="A720" s="15">
        <v>390</v>
      </c>
      <c r="B720" s="16" t="s">
        <v>384</v>
      </c>
      <c r="C720" s="16" t="s">
        <v>1198</v>
      </c>
      <c r="D720" s="16" t="s">
        <v>1631</v>
      </c>
      <c r="E720" s="17">
        <v>91</v>
      </c>
      <c r="F720" s="7"/>
      <c r="G720" s="7"/>
      <c r="H720" s="8"/>
    </row>
    <row r="721" spans="1:8" ht="31.5">
      <c r="A721" s="15">
        <v>313</v>
      </c>
      <c r="B721" s="16" t="s">
        <v>308</v>
      </c>
      <c r="C721" s="16" t="s">
        <v>1122</v>
      </c>
      <c r="D721" s="16" t="s">
        <v>1636</v>
      </c>
      <c r="E721" s="17">
        <v>1</v>
      </c>
      <c r="F721" s="7"/>
      <c r="G721" s="7"/>
      <c r="H721" s="8"/>
    </row>
    <row r="722" spans="1:8" ht="21">
      <c r="A722" s="15">
        <v>314</v>
      </c>
      <c r="B722" s="16" t="s">
        <v>309</v>
      </c>
      <c r="C722" s="16" t="s">
        <v>1123</v>
      </c>
      <c r="D722" s="16" t="s">
        <v>1637</v>
      </c>
      <c r="E722" s="17">
        <v>6</v>
      </c>
      <c r="F722" s="7"/>
      <c r="G722" s="7"/>
      <c r="H722" s="8"/>
    </row>
    <row r="723" spans="1:8" ht="21">
      <c r="A723" s="15">
        <v>317</v>
      </c>
      <c r="B723" s="16" t="s">
        <v>312</v>
      </c>
      <c r="C723" s="16" t="s">
        <v>1126</v>
      </c>
      <c r="D723" s="16" t="s">
        <v>1629</v>
      </c>
      <c r="E723" s="17">
        <v>497</v>
      </c>
      <c r="F723" s="7"/>
      <c r="G723" s="7"/>
      <c r="H723" s="8"/>
    </row>
    <row r="724" spans="1:8" ht="21">
      <c r="A724" s="15">
        <v>318</v>
      </c>
      <c r="B724" s="16" t="s">
        <v>313</v>
      </c>
      <c r="C724" s="16" t="s">
        <v>1127</v>
      </c>
      <c r="D724" s="16" t="s">
        <v>1629</v>
      </c>
      <c r="E724" s="17">
        <v>497</v>
      </c>
      <c r="F724" s="7"/>
      <c r="G724" s="7"/>
      <c r="H724" s="8"/>
    </row>
    <row r="725" spans="1:8" ht="21">
      <c r="A725" s="15">
        <v>319</v>
      </c>
      <c r="B725" s="16" t="s">
        <v>314</v>
      </c>
      <c r="C725" s="16" t="s">
        <v>1128</v>
      </c>
      <c r="D725" s="16" t="s">
        <v>1629</v>
      </c>
      <c r="E725" s="17">
        <v>265</v>
      </c>
      <c r="F725" s="7"/>
      <c r="G725" s="7"/>
      <c r="H725" s="8"/>
    </row>
    <row r="726" spans="1:8" ht="21">
      <c r="A726" s="15">
        <v>320</v>
      </c>
      <c r="B726" s="16" t="s">
        <v>315</v>
      </c>
      <c r="C726" s="16" t="s">
        <v>1129</v>
      </c>
      <c r="D726" s="16" t="s">
        <v>1629</v>
      </c>
      <c r="E726" s="17">
        <v>132</v>
      </c>
      <c r="F726" s="7"/>
      <c r="G726" s="7"/>
      <c r="H726" s="8"/>
    </row>
    <row r="727" spans="1:8" ht="21">
      <c r="A727" s="15">
        <v>321</v>
      </c>
      <c r="B727" s="16" t="s">
        <v>316</v>
      </c>
      <c r="C727" s="16" t="s">
        <v>1130</v>
      </c>
      <c r="D727" s="16" t="s">
        <v>1629</v>
      </c>
      <c r="E727" s="17">
        <v>291</v>
      </c>
      <c r="F727" s="7"/>
      <c r="G727" s="7"/>
      <c r="H727" s="8"/>
    </row>
    <row r="728" spans="1:8" ht="21">
      <c r="A728" s="15">
        <v>322</v>
      </c>
      <c r="B728" s="16" t="s">
        <v>317</v>
      </c>
      <c r="C728" s="16" t="s">
        <v>1131</v>
      </c>
      <c r="D728" s="16" t="s">
        <v>1629</v>
      </c>
      <c r="E728" s="17">
        <v>132</v>
      </c>
      <c r="F728" s="7"/>
      <c r="G728" s="7"/>
      <c r="H728" s="8"/>
    </row>
    <row r="729" spans="1:8" ht="21">
      <c r="A729" s="15">
        <v>323</v>
      </c>
      <c r="B729" s="16" t="s">
        <v>318</v>
      </c>
      <c r="C729" s="16" t="s">
        <v>1132</v>
      </c>
      <c r="D729" s="16" t="s">
        <v>1629</v>
      </c>
      <c r="E729" s="17">
        <v>51</v>
      </c>
      <c r="F729" s="7"/>
      <c r="G729" s="7"/>
      <c r="H729" s="8"/>
    </row>
    <row r="730" spans="1:8" ht="12.75">
      <c r="A730" s="15">
        <v>315</v>
      </c>
      <c r="B730" s="16" t="s">
        <v>310</v>
      </c>
      <c r="C730" s="16" t="s">
        <v>1124</v>
      </c>
      <c r="D730" s="16" t="s">
        <v>1631</v>
      </c>
      <c r="E730" s="17">
        <v>6</v>
      </c>
      <c r="F730" s="7"/>
      <c r="G730" s="7"/>
      <c r="H730" s="8"/>
    </row>
    <row r="731" spans="1:8" ht="21">
      <c r="A731" s="15">
        <v>316</v>
      </c>
      <c r="B731" s="16" t="s">
        <v>311</v>
      </c>
      <c r="C731" s="16" t="s">
        <v>1125</v>
      </c>
      <c r="D731" s="16" t="s">
        <v>1631</v>
      </c>
      <c r="E731" s="17">
        <v>184</v>
      </c>
      <c r="F731" s="7"/>
      <c r="G731" s="7"/>
      <c r="H731" s="8"/>
    </row>
    <row r="732" spans="1:8" ht="21">
      <c r="A732" s="15">
        <v>516</v>
      </c>
      <c r="B732" s="16" t="s">
        <v>502</v>
      </c>
      <c r="C732" s="16" t="s">
        <v>1316</v>
      </c>
      <c r="D732" s="16" t="s">
        <v>1634</v>
      </c>
      <c r="E732" s="17">
        <v>1030.3</v>
      </c>
      <c r="F732" s="7"/>
      <c r="G732" s="7"/>
      <c r="H732" s="8"/>
    </row>
    <row r="733" spans="1:8" ht="21">
      <c r="A733" s="15">
        <v>515</v>
      </c>
      <c r="B733" s="16" t="s">
        <v>501</v>
      </c>
      <c r="C733" s="16" t="s">
        <v>1315</v>
      </c>
      <c r="D733" s="16" t="s">
        <v>1630</v>
      </c>
      <c r="E733" s="17">
        <v>2895</v>
      </c>
      <c r="F733" s="7"/>
      <c r="G733" s="7"/>
      <c r="H733" s="8"/>
    </row>
    <row r="734" spans="1:8" ht="21">
      <c r="A734" s="15">
        <v>517</v>
      </c>
      <c r="B734" s="16" t="s">
        <v>503</v>
      </c>
      <c r="C734" s="16" t="s">
        <v>1317</v>
      </c>
      <c r="D734" s="16" t="s">
        <v>1634</v>
      </c>
      <c r="E734" s="17">
        <v>283.5</v>
      </c>
      <c r="F734" s="7"/>
      <c r="G734" s="7"/>
      <c r="H734" s="8"/>
    </row>
    <row r="735" spans="1:8" ht="12.75">
      <c r="A735" s="15">
        <v>514</v>
      </c>
      <c r="B735" s="16" t="s">
        <v>500</v>
      </c>
      <c r="C735" s="16" t="s">
        <v>1314</v>
      </c>
      <c r="D735" s="16" t="s">
        <v>1636</v>
      </c>
      <c r="E735" s="17">
        <v>4</v>
      </c>
      <c r="F735" s="7"/>
      <c r="G735" s="7"/>
      <c r="H735" s="8"/>
    </row>
    <row r="736" spans="1:8" ht="21">
      <c r="A736" s="15">
        <v>540</v>
      </c>
      <c r="B736" s="16" t="s">
        <v>526</v>
      </c>
      <c r="C736" s="16" t="s">
        <v>1340</v>
      </c>
      <c r="D736" s="16" t="s">
        <v>1631</v>
      </c>
      <c r="E736" s="17">
        <v>4</v>
      </c>
      <c r="F736" s="7"/>
      <c r="G736" s="7"/>
      <c r="H736" s="8"/>
    </row>
    <row r="737" spans="1:8" ht="31.5">
      <c r="A737" s="15">
        <v>534</v>
      </c>
      <c r="B737" s="16" t="s">
        <v>520</v>
      </c>
      <c r="C737" s="16" t="s">
        <v>1334</v>
      </c>
      <c r="D737" s="16" t="s">
        <v>1631</v>
      </c>
      <c r="E737" s="17">
        <v>65</v>
      </c>
      <c r="F737" s="7"/>
      <c r="G737" s="7"/>
      <c r="H737" s="8"/>
    </row>
    <row r="738" spans="1:8" ht="21">
      <c r="A738" s="15">
        <v>535</v>
      </c>
      <c r="B738" s="16" t="s">
        <v>521</v>
      </c>
      <c r="C738" s="16" t="s">
        <v>1335</v>
      </c>
      <c r="D738" s="16" t="s">
        <v>1631</v>
      </c>
      <c r="E738" s="17">
        <v>239</v>
      </c>
      <c r="F738" s="7"/>
      <c r="G738" s="7"/>
      <c r="H738" s="8"/>
    </row>
    <row r="739" spans="1:8" ht="21">
      <c r="A739" s="15">
        <v>537</v>
      </c>
      <c r="B739" s="16" t="s">
        <v>523</v>
      </c>
      <c r="C739" s="16" t="s">
        <v>1337</v>
      </c>
      <c r="D739" s="16" t="s">
        <v>1638</v>
      </c>
      <c r="E739" s="17">
        <v>40</v>
      </c>
      <c r="F739" s="7"/>
      <c r="G739" s="7"/>
      <c r="H739" s="8"/>
    </row>
    <row r="740" spans="1:8" ht="21">
      <c r="A740" s="15">
        <v>538</v>
      </c>
      <c r="B740" s="16" t="s">
        <v>524</v>
      </c>
      <c r="C740" s="16" t="s">
        <v>1338</v>
      </c>
      <c r="D740" s="16" t="s">
        <v>1638</v>
      </c>
      <c r="E740" s="17">
        <v>146</v>
      </c>
      <c r="F740" s="7"/>
      <c r="G740" s="7"/>
      <c r="H740" s="8"/>
    </row>
    <row r="741" spans="1:8" ht="21">
      <c r="A741" s="15">
        <v>539</v>
      </c>
      <c r="B741" s="16" t="s">
        <v>525</v>
      </c>
      <c r="C741" s="16" t="s">
        <v>1339</v>
      </c>
      <c r="D741" s="16" t="s">
        <v>1638</v>
      </c>
      <c r="E741" s="17">
        <v>128</v>
      </c>
      <c r="F741" s="7"/>
      <c r="G741" s="7"/>
      <c r="H741" s="8"/>
    </row>
    <row r="742" spans="1:8" ht="21">
      <c r="A742" s="15">
        <v>536</v>
      </c>
      <c r="B742" s="16" t="s">
        <v>522</v>
      </c>
      <c r="C742" s="16" t="s">
        <v>1336</v>
      </c>
      <c r="D742" s="16" t="s">
        <v>1631</v>
      </c>
      <c r="E742" s="17">
        <v>87</v>
      </c>
      <c r="F742" s="7"/>
      <c r="G742" s="7"/>
      <c r="H742" s="8"/>
    </row>
    <row r="743" spans="1:8" ht="12.75">
      <c r="A743" s="15">
        <v>526</v>
      </c>
      <c r="B743" s="16" t="s">
        <v>512</v>
      </c>
      <c r="C743" s="16" t="s">
        <v>1326</v>
      </c>
      <c r="D743" s="16" t="s">
        <v>1631</v>
      </c>
      <c r="E743" s="17">
        <v>13</v>
      </c>
      <c r="F743" s="7"/>
      <c r="G743" s="7"/>
      <c r="H743" s="8"/>
    </row>
    <row r="744" spans="1:8" ht="21">
      <c r="A744" s="15">
        <v>521</v>
      </c>
      <c r="B744" s="16" t="s">
        <v>507</v>
      </c>
      <c r="C744" s="16" t="s">
        <v>1321</v>
      </c>
      <c r="D744" s="16" t="s">
        <v>1631</v>
      </c>
      <c r="E744" s="17">
        <v>1</v>
      </c>
      <c r="F744" s="7"/>
      <c r="G744" s="7"/>
      <c r="H744" s="8"/>
    </row>
    <row r="745" spans="1:8" ht="21">
      <c r="A745" s="15">
        <v>518</v>
      </c>
      <c r="B745" s="16" t="s">
        <v>504</v>
      </c>
      <c r="C745" s="16" t="s">
        <v>1318</v>
      </c>
      <c r="D745" s="16" t="s">
        <v>1638</v>
      </c>
      <c r="E745" s="17">
        <v>115</v>
      </c>
      <c r="F745" s="7"/>
      <c r="G745" s="7"/>
      <c r="H745" s="8"/>
    </row>
    <row r="746" spans="1:8" ht="21">
      <c r="A746" s="15">
        <v>519</v>
      </c>
      <c r="B746" s="16" t="s">
        <v>505</v>
      </c>
      <c r="C746" s="16" t="s">
        <v>1319</v>
      </c>
      <c r="D746" s="16" t="s">
        <v>1638</v>
      </c>
      <c r="E746" s="17">
        <v>215</v>
      </c>
      <c r="F746" s="7"/>
      <c r="G746" s="7"/>
      <c r="H746" s="8"/>
    </row>
    <row r="747" spans="1:8" ht="21">
      <c r="A747" s="15">
        <v>520</v>
      </c>
      <c r="B747" s="16" t="s">
        <v>506</v>
      </c>
      <c r="C747" s="16" t="s">
        <v>1320</v>
      </c>
      <c r="D747" s="16" t="s">
        <v>1638</v>
      </c>
      <c r="E747" s="17">
        <v>22</v>
      </c>
      <c r="F747" s="7"/>
      <c r="G747" s="7"/>
      <c r="H747" s="8"/>
    </row>
    <row r="748" spans="1:8" ht="21">
      <c r="A748" s="15">
        <v>522</v>
      </c>
      <c r="B748" s="16" t="s">
        <v>508</v>
      </c>
      <c r="C748" s="16" t="s">
        <v>1322</v>
      </c>
      <c r="D748" s="16" t="s">
        <v>1638</v>
      </c>
      <c r="E748" s="17">
        <v>288</v>
      </c>
      <c r="F748" s="7"/>
      <c r="G748" s="7"/>
      <c r="H748" s="8"/>
    </row>
    <row r="749" spans="1:8" ht="21">
      <c r="A749" s="15">
        <v>523</v>
      </c>
      <c r="B749" s="16" t="s">
        <v>509</v>
      </c>
      <c r="C749" s="16" t="s">
        <v>1323</v>
      </c>
      <c r="D749" s="16" t="s">
        <v>1638</v>
      </c>
      <c r="E749" s="17">
        <v>400</v>
      </c>
      <c r="F749" s="7"/>
      <c r="G749" s="7"/>
      <c r="H749" s="8"/>
    </row>
    <row r="750" spans="1:8" ht="21">
      <c r="A750" s="15">
        <v>524</v>
      </c>
      <c r="B750" s="16" t="s">
        <v>510</v>
      </c>
      <c r="C750" s="16" t="s">
        <v>1324</v>
      </c>
      <c r="D750" s="16" t="s">
        <v>1638</v>
      </c>
      <c r="E750" s="17">
        <v>270</v>
      </c>
      <c r="F750" s="7"/>
      <c r="G750" s="7"/>
      <c r="H750" s="8"/>
    </row>
    <row r="751" spans="1:8" ht="21">
      <c r="A751" s="15">
        <v>525</v>
      </c>
      <c r="B751" s="16" t="s">
        <v>511</v>
      </c>
      <c r="C751" s="16" t="s">
        <v>1325</v>
      </c>
      <c r="D751" s="16" t="s">
        <v>1638</v>
      </c>
      <c r="E751" s="17">
        <v>310</v>
      </c>
      <c r="F751" s="7"/>
      <c r="G751" s="7"/>
      <c r="H751" s="8"/>
    </row>
    <row r="752" spans="1:8" ht="21">
      <c r="A752" s="15">
        <v>527</v>
      </c>
      <c r="B752" s="16" t="s">
        <v>513</v>
      </c>
      <c r="C752" s="16" t="s">
        <v>1327</v>
      </c>
      <c r="D752" s="16" t="s">
        <v>1636</v>
      </c>
      <c r="E752" s="17">
        <v>2</v>
      </c>
      <c r="F752" s="7"/>
      <c r="G752" s="7"/>
      <c r="H752" s="8"/>
    </row>
    <row r="753" spans="1:8" ht="21">
      <c r="A753" s="15">
        <v>528</v>
      </c>
      <c r="B753" s="16" t="s">
        <v>514</v>
      </c>
      <c r="C753" s="16" t="s">
        <v>1328</v>
      </c>
      <c r="D753" s="16" t="s">
        <v>1636</v>
      </c>
      <c r="E753" s="17">
        <v>5</v>
      </c>
      <c r="F753" s="7"/>
      <c r="G753" s="7"/>
      <c r="H753" s="8"/>
    </row>
    <row r="754" spans="1:8" ht="21">
      <c r="A754" s="15">
        <v>529</v>
      </c>
      <c r="B754" s="16" t="s">
        <v>515</v>
      </c>
      <c r="C754" s="16" t="s">
        <v>1329</v>
      </c>
      <c r="D754" s="16" t="s">
        <v>1636</v>
      </c>
      <c r="E754" s="17">
        <v>5</v>
      </c>
      <c r="F754" s="7"/>
      <c r="G754" s="7"/>
      <c r="H754" s="8"/>
    </row>
    <row r="755" spans="1:8" ht="21">
      <c r="A755" s="15">
        <v>541</v>
      </c>
      <c r="B755" s="16" t="s">
        <v>527</v>
      </c>
      <c r="C755" s="16" t="s">
        <v>1341</v>
      </c>
      <c r="D755" s="16" t="s">
        <v>1631</v>
      </c>
      <c r="E755" s="17">
        <v>1</v>
      </c>
      <c r="F755" s="7"/>
      <c r="G755" s="7"/>
      <c r="H755" s="8"/>
    </row>
    <row r="756" spans="1:8" ht="21">
      <c r="A756" s="15">
        <v>542</v>
      </c>
      <c r="B756" s="16" t="s">
        <v>528</v>
      </c>
      <c r="C756" s="16" t="s">
        <v>1342</v>
      </c>
      <c r="D756" s="16" t="s">
        <v>1631</v>
      </c>
      <c r="E756" s="17">
        <v>1</v>
      </c>
      <c r="F756" s="7"/>
      <c r="G756" s="7"/>
      <c r="H756" s="8"/>
    </row>
    <row r="757" spans="1:8" ht="21">
      <c r="A757" s="15">
        <v>530</v>
      </c>
      <c r="B757" s="16" t="s">
        <v>516</v>
      </c>
      <c r="C757" s="16" t="s">
        <v>1330</v>
      </c>
      <c r="D757" s="16" t="s">
        <v>1636</v>
      </c>
      <c r="E757" s="17">
        <v>1</v>
      </c>
      <c r="F757" s="7"/>
      <c r="G757" s="7"/>
      <c r="H757" s="8"/>
    </row>
    <row r="758" spans="1:8" ht="21">
      <c r="A758" s="15">
        <v>531</v>
      </c>
      <c r="B758" s="16" t="s">
        <v>517</v>
      </c>
      <c r="C758" s="16" t="s">
        <v>1331</v>
      </c>
      <c r="D758" s="16" t="s">
        <v>1636</v>
      </c>
      <c r="E758" s="17">
        <v>1</v>
      </c>
      <c r="F758" s="7"/>
      <c r="G758" s="7"/>
      <c r="H758" s="8"/>
    </row>
    <row r="759" spans="1:8" ht="31.5">
      <c r="A759" s="15">
        <v>532</v>
      </c>
      <c r="B759" s="16" t="s">
        <v>518</v>
      </c>
      <c r="C759" s="16" t="s">
        <v>1332</v>
      </c>
      <c r="D759" s="16" t="s">
        <v>1636</v>
      </c>
      <c r="E759" s="17">
        <v>1</v>
      </c>
      <c r="F759" s="7"/>
      <c r="G759" s="7"/>
      <c r="H759" s="8"/>
    </row>
    <row r="760" spans="1:8" ht="31.5">
      <c r="A760" s="15">
        <v>533</v>
      </c>
      <c r="B760" s="16" t="s">
        <v>519</v>
      </c>
      <c r="C760" s="16" t="s">
        <v>1333</v>
      </c>
      <c r="D760" s="16" t="s">
        <v>1636</v>
      </c>
      <c r="E760" s="17">
        <v>1</v>
      </c>
      <c r="F760" s="7"/>
      <c r="G760" s="7"/>
      <c r="H760" s="8"/>
    </row>
    <row r="761" spans="1:8" ht="21">
      <c r="A761" s="15">
        <v>545</v>
      </c>
      <c r="B761" s="16" t="s">
        <v>531</v>
      </c>
      <c r="C761" s="16" t="s">
        <v>1345</v>
      </c>
      <c r="D761" s="16" t="s">
        <v>1632</v>
      </c>
      <c r="E761" s="17">
        <v>2</v>
      </c>
      <c r="F761" s="7"/>
      <c r="G761" s="7"/>
      <c r="H761" s="8"/>
    </row>
    <row r="762" spans="1:8" ht="21">
      <c r="A762" s="15">
        <v>546</v>
      </c>
      <c r="B762" s="16" t="s">
        <v>532</v>
      </c>
      <c r="C762" s="16" t="s">
        <v>1346</v>
      </c>
      <c r="D762" s="16" t="s">
        <v>1632</v>
      </c>
      <c r="E762" s="17">
        <v>2</v>
      </c>
      <c r="F762" s="7"/>
      <c r="G762" s="7"/>
      <c r="H762" s="8"/>
    </row>
    <row r="763" spans="1:8" ht="21">
      <c r="A763" s="15">
        <v>329</v>
      </c>
      <c r="B763" s="16" t="s">
        <v>324</v>
      </c>
      <c r="C763" s="16" t="s">
        <v>1138</v>
      </c>
      <c r="D763" s="16" t="s">
        <v>1631</v>
      </c>
      <c r="E763" s="17">
        <v>1</v>
      </c>
      <c r="F763" s="7"/>
      <c r="G763" s="7"/>
      <c r="H763" s="8"/>
    </row>
    <row r="764" spans="1:8" ht="21">
      <c r="A764" s="15">
        <v>406</v>
      </c>
      <c r="B764" s="16" t="s">
        <v>400</v>
      </c>
      <c r="C764" s="16" t="s">
        <v>1214</v>
      </c>
      <c r="D764" s="16" t="s">
        <v>1629</v>
      </c>
      <c r="E764" s="17">
        <v>506</v>
      </c>
      <c r="F764" s="7"/>
      <c r="G764" s="7"/>
      <c r="H764" s="8"/>
    </row>
    <row r="765" spans="1:8" ht="21">
      <c r="A765" s="15">
        <v>407</v>
      </c>
      <c r="B765" s="16" t="s">
        <v>401</v>
      </c>
      <c r="C765" s="16" t="s">
        <v>1215</v>
      </c>
      <c r="D765" s="16" t="s">
        <v>1629</v>
      </c>
      <c r="E765" s="17">
        <v>549</v>
      </c>
      <c r="F765" s="7"/>
      <c r="G765" s="7"/>
      <c r="H765" s="8"/>
    </row>
    <row r="766" spans="1:8" ht="21">
      <c r="A766" s="15">
        <v>408</v>
      </c>
      <c r="B766" s="16" t="s">
        <v>402</v>
      </c>
      <c r="C766" s="16" t="s">
        <v>1216</v>
      </c>
      <c r="D766" s="16" t="s">
        <v>1629</v>
      </c>
      <c r="E766" s="17">
        <v>1055</v>
      </c>
      <c r="F766" s="7"/>
      <c r="G766" s="7"/>
      <c r="H766" s="8"/>
    </row>
    <row r="767" spans="1:8" ht="21">
      <c r="A767" s="15">
        <v>409</v>
      </c>
      <c r="B767" s="16" t="s">
        <v>403</v>
      </c>
      <c r="C767" s="16" t="s">
        <v>1217</v>
      </c>
      <c r="D767" s="16" t="s">
        <v>1631</v>
      </c>
      <c r="E767" s="17">
        <v>163</v>
      </c>
      <c r="F767" s="7"/>
      <c r="G767" s="7"/>
      <c r="H767" s="8"/>
    </row>
    <row r="768" spans="1:8" ht="21">
      <c r="A768" s="15">
        <v>410</v>
      </c>
      <c r="B768" s="16" t="s">
        <v>404</v>
      </c>
      <c r="C768" s="16" t="s">
        <v>1218</v>
      </c>
      <c r="D768" s="16" t="s">
        <v>1631</v>
      </c>
      <c r="E768" s="17">
        <v>163</v>
      </c>
      <c r="F768" s="7"/>
      <c r="G768" s="7"/>
      <c r="H768" s="8"/>
    </row>
    <row r="769" spans="1:8" ht="31.5">
      <c r="A769" s="15">
        <v>411</v>
      </c>
      <c r="B769" s="16" t="s">
        <v>405</v>
      </c>
      <c r="C769" s="16" t="s">
        <v>1219</v>
      </c>
      <c r="D769" s="16" t="s">
        <v>1631</v>
      </c>
      <c r="E769" s="17">
        <v>1</v>
      </c>
      <c r="F769" s="7"/>
      <c r="G769" s="7"/>
      <c r="H769" s="8"/>
    </row>
    <row r="770" spans="1:8" ht="21">
      <c r="A770" s="15">
        <v>412</v>
      </c>
      <c r="B770" s="16" t="s">
        <v>406</v>
      </c>
      <c r="C770" s="16" t="s">
        <v>1220</v>
      </c>
      <c r="D770" s="16" t="s">
        <v>1631</v>
      </c>
      <c r="E770" s="17">
        <v>1</v>
      </c>
      <c r="F770" s="7"/>
      <c r="G770" s="7"/>
      <c r="H770" s="8"/>
    </row>
    <row r="771" spans="1:8" ht="21">
      <c r="A771" s="15">
        <v>413</v>
      </c>
      <c r="B771" s="16" t="s">
        <v>407</v>
      </c>
      <c r="C771" s="16" t="s">
        <v>1221</v>
      </c>
      <c r="D771" s="16" t="s">
        <v>1631</v>
      </c>
      <c r="E771" s="17">
        <v>1</v>
      </c>
      <c r="F771" s="7"/>
      <c r="G771" s="7"/>
      <c r="H771" s="8"/>
    </row>
    <row r="772" spans="1:8" ht="31.5">
      <c r="A772" s="15">
        <v>414</v>
      </c>
      <c r="B772" s="16" t="s">
        <v>408</v>
      </c>
      <c r="C772" s="16" t="s">
        <v>1222</v>
      </c>
      <c r="D772" s="16" t="s">
        <v>1636</v>
      </c>
      <c r="E772" s="17">
        <v>1</v>
      </c>
      <c r="F772" s="7"/>
      <c r="G772" s="7"/>
      <c r="H772" s="8"/>
    </row>
    <row r="773" spans="1:8" ht="21">
      <c r="A773" s="15">
        <v>415</v>
      </c>
      <c r="B773" s="16" t="s">
        <v>409</v>
      </c>
      <c r="C773" s="16" t="s">
        <v>1223</v>
      </c>
      <c r="D773" s="16" t="s">
        <v>1631</v>
      </c>
      <c r="E773" s="17">
        <v>163</v>
      </c>
      <c r="F773" s="7"/>
      <c r="G773" s="7"/>
      <c r="H773" s="8"/>
    </row>
    <row r="774" spans="1:8" ht="21">
      <c r="A774" s="15">
        <v>416</v>
      </c>
      <c r="B774" s="16" t="s">
        <v>410</v>
      </c>
      <c r="C774" s="16" t="s">
        <v>1224</v>
      </c>
      <c r="D774" s="16" t="s">
        <v>1629</v>
      </c>
      <c r="E774" s="17">
        <v>1</v>
      </c>
      <c r="F774" s="7"/>
      <c r="G774" s="7"/>
      <c r="H774" s="8"/>
    </row>
    <row r="775" spans="1:8" ht="31.5">
      <c r="A775" s="15">
        <v>417</v>
      </c>
      <c r="B775" s="16" t="s">
        <v>411</v>
      </c>
      <c r="C775" s="16" t="s">
        <v>1225</v>
      </c>
      <c r="D775" s="16" t="s">
        <v>1631</v>
      </c>
      <c r="E775" s="17">
        <v>4</v>
      </c>
      <c r="F775" s="7"/>
      <c r="G775" s="7"/>
      <c r="H775" s="8"/>
    </row>
    <row r="776" spans="1:8" ht="21">
      <c r="A776" s="15">
        <v>418</v>
      </c>
      <c r="B776" s="16" t="s">
        <v>412</v>
      </c>
      <c r="C776" s="16" t="s">
        <v>1226</v>
      </c>
      <c r="D776" s="16" t="s">
        <v>1631</v>
      </c>
      <c r="E776" s="17">
        <v>1</v>
      </c>
      <c r="F776" s="7"/>
      <c r="G776" s="7"/>
      <c r="H776" s="8"/>
    </row>
    <row r="777" spans="1:8" ht="21">
      <c r="A777" s="15">
        <v>419</v>
      </c>
      <c r="B777" s="16" t="s">
        <v>413</v>
      </c>
      <c r="C777" s="16" t="s">
        <v>1227</v>
      </c>
      <c r="D777" s="16" t="s">
        <v>1631</v>
      </c>
      <c r="E777" s="17">
        <v>2</v>
      </c>
      <c r="F777" s="7"/>
      <c r="G777" s="7"/>
      <c r="H777" s="8"/>
    </row>
    <row r="778" spans="1:8" ht="21">
      <c r="A778" s="15">
        <v>420</v>
      </c>
      <c r="B778" s="16" t="s">
        <v>414</v>
      </c>
      <c r="C778" s="16" t="s">
        <v>1228</v>
      </c>
      <c r="D778" s="16" t="s">
        <v>1631</v>
      </c>
      <c r="E778" s="17">
        <v>4</v>
      </c>
      <c r="F778" s="7"/>
      <c r="G778" s="7"/>
      <c r="H778" s="8"/>
    </row>
    <row r="779" spans="1:8" ht="31.5">
      <c r="A779" s="15">
        <v>509</v>
      </c>
      <c r="B779" s="16" t="s">
        <v>495</v>
      </c>
      <c r="C779" s="16" t="s">
        <v>1309</v>
      </c>
      <c r="D779" s="16" t="s">
        <v>1631</v>
      </c>
      <c r="E779" s="17">
        <v>1</v>
      </c>
      <c r="F779" s="7"/>
      <c r="G779" s="7"/>
      <c r="H779" s="8"/>
    </row>
    <row r="780" spans="1:8" ht="31.5">
      <c r="A780" s="15">
        <v>511</v>
      </c>
      <c r="B780" s="16" t="s">
        <v>497</v>
      </c>
      <c r="C780" s="16" t="s">
        <v>1311</v>
      </c>
      <c r="D780" s="16" t="s">
        <v>1631</v>
      </c>
      <c r="E780" s="17">
        <v>66</v>
      </c>
      <c r="F780" s="7"/>
      <c r="G780" s="7"/>
      <c r="H780" s="8"/>
    </row>
    <row r="781" spans="1:8" ht="12.75">
      <c r="A781" s="15">
        <v>512</v>
      </c>
      <c r="B781" s="16" t="s">
        <v>498</v>
      </c>
      <c r="C781" s="16" t="s">
        <v>1312</v>
      </c>
      <c r="D781" s="16" t="s">
        <v>1631</v>
      </c>
      <c r="E781" s="17">
        <v>1</v>
      </c>
      <c r="F781" s="7"/>
      <c r="G781" s="7"/>
      <c r="H781" s="8"/>
    </row>
    <row r="782" spans="1:8" ht="21">
      <c r="A782" s="15">
        <v>277</v>
      </c>
      <c r="B782" s="16" t="s">
        <v>272</v>
      </c>
      <c r="C782" s="16" t="s">
        <v>1086</v>
      </c>
      <c r="D782" s="16" t="s">
        <v>1629</v>
      </c>
      <c r="E782" s="17">
        <v>60</v>
      </c>
      <c r="F782" s="7"/>
      <c r="G782" s="7"/>
      <c r="H782" s="8"/>
    </row>
    <row r="783" spans="1:8" ht="21">
      <c r="A783" s="15">
        <v>278</v>
      </c>
      <c r="B783" s="16" t="s">
        <v>273</v>
      </c>
      <c r="C783" s="16" t="s">
        <v>1087</v>
      </c>
      <c r="D783" s="16" t="s">
        <v>1629</v>
      </c>
      <c r="E783" s="17">
        <v>180</v>
      </c>
      <c r="F783" s="7"/>
      <c r="G783" s="7"/>
      <c r="H783" s="8"/>
    </row>
    <row r="784" spans="1:8" ht="21">
      <c r="A784" s="15">
        <v>279</v>
      </c>
      <c r="B784" s="16" t="s">
        <v>274</v>
      </c>
      <c r="C784" s="16" t="s">
        <v>1088</v>
      </c>
      <c r="D784" s="16" t="s">
        <v>1627</v>
      </c>
      <c r="E784" s="17">
        <v>650</v>
      </c>
      <c r="F784" s="7"/>
      <c r="G784" s="7"/>
      <c r="H784" s="8"/>
    </row>
    <row r="785" spans="1:8" ht="12.75">
      <c r="A785" s="15">
        <v>280</v>
      </c>
      <c r="B785" s="16" t="s">
        <v>275</v>
      </c>
      <c r="C785" s="16" t="s">
        <v>1089</v>
      </c>
      <c r="D785" s="16" t="s">
        <v>1628</v>
      </c>
      <c r="E785" s="17">
        <v>1042</v>
      </c>
      <c r="F785" s="7"/>
      <c r="G785" s="7"/>
      <c r="H785" s="8"/>
    </row>
    <row r="786" spans="1:8" ht="21">
      <c r="A786" s="15">
        <v>281</v>
      </c>
      <c r="B786" s="16" t="s">
        <v>276</v>
      </c>
      <c r="C786" s="16" t="s">
        <v>1090</v>
      </c>
      <c r="D786" s="16" t="s">
        <v>1631</v>
      </c>
      <c r="E786" s="17">
        <v>1</v>
      </c>
      <c r="F786" s="7"/>
      <c r="G786" s="7"/>
      <c r="H786" s="8"/>
    </row>
    <row r="787" spans="1:8" ht="21">
      <c r="A787" s="15">
        <v>282</v>
      </c>
      <c r="B787" s="16" t="s">
        <v>277</v>
      </c>
      <c r="C787" s="16" t="s">
        <v>1091</v>
      </c>
      <c r="D787" s="16" t="s">
        <v>1628</v>
      </c>
      <c r="E787" s="17">
        <v>1042</v>
      </c>
      <c r="F787" s="7"/>
      <c r="G787" s="7"/>
      <c r="H787" s="8"/>
    </row>
    <row r="788" spans="1:8" ht="12.75">
      <c r="A788" s="15">
        <v>283</v>
      </c>
      <c r="B788" s="16" t="s">
        <v>278</v>
      </c>
      <c r="C788" s="16" t="s">
        <v>1092</v>
      </c>
      <c r="D788" s="16" t="s">
        <v>1628</v>
      </c>
      <c r="E788" s="17">
        <v>560</v>
      </c>
      <c r="F788" s="7"/>
      <c r="G788" s="7"/>
      <c r="H788" s="8"/>
    </row>
    <row r="789" spans="1:8" ht="31.5">
      <c r="A789" s="15">
        <v>285</v>
      </c>
      <c r="B789" s="16" t="s">
        <v>280</v>
      </c>
      <c r="C789" s="16" t="s">
        <v>1094</v>
      </c>
      <c r="D789" s="16" t="s">
        <v>1628</v>
      </c>
      <c r="E789" s="17">
        <v>482</v>
      </c>
      <c r="F789" s="7"/>
      <c r="G789" s="7"/>
      <c r="H789" s="8"/>
    </row>
    <row r="790" spans="1:8" ht="12.75">
      <c r="A790" s="15">
        <v>284</v>
      </c>
      <c r="B790" s="16" t="s">
        <v>279</v>
      </c>
      <c r="C790" s="16" t="s">
        <v>1093</v>
      </c>
      <c r="D790" s="16" t="s">
        <v>1629</v>
      </c>
      <c r="E790" s="17">
        <v>50</v>
      </c>
      <c r="F790" s="7"/>
      <c r="G790" s="7"/>
      <c r="H790" s="8"/>
    </row>
    <row r="791" spans="1:8" ht="21">
      <c r="A791" s="15">
        <v>287</v>
      </c>
      <c r="B791" s="16" t="s">
        <v>282</v>
      </c>
      <c r="C791" s="16" t="s">
        <v>1096</v>
      </c>
      <c r="D791" s="16" t="s">
        <v>1627</v>
      </c>
      <c r="E791" s="17">
        <v>235.95</v>
      </c>
      <c r="F791" s="7"/>
      <c r="G791" s="7"/>
      <c r="H791" s="8"/>
    </row>
    <row r="792" spans="1:8" ht="21">
      <c r="A792" s="15">
        <v>288</v>
      </c>
      <c r="B792" s="16" t="s">
        <v>283</v>
      </c>
      <c r="C792" s="16" t="s">
        <v>1097</v>
      </c>
      <c r="D792" s="16" t="s">
        <v>1627</v>
      </c>
      <c r="E792" s="17">
        <v>94.38</v>
      </c>
      <c r="F792" s="7"/>
      <c r="G792" s="7"/>
      <c r="H792" s="8"/>
    </row>
    <row r="793" spans="1:8" ht="21">
      <c r="A793" s="15">
        <v>289</v>
      </c>
      <c r="B793" s="16" t="s">
        <v>284</v>
      </c>
      <c r="C793" s="16" t="s">
        <v>1098</v>
      </c>
      <c r="D793" s="16" t="s">
        <v>1631</v>
      </c>
      <c r="E793" s="17">
        <v>3</v>
      </c>
      <c r="F793" s="7"/>
      <c r="G793" s="7"/>
      <c r="H793" s="8"/>
    </row>
    <row r="794" spans="1:8" ht="12.75">
      <c r="A794" s="15">
        <v>290</v>
      </c>
      <c r="B794" s="16" t="s">
        <v>285</v>
      </c>
      <c r="C794" s="16" t="s">
        <v>1099</v>
      </c>
      <c r="D794" s="16" t="s">
        <v>1629</v>
      </c>
      <c r="E794" s="17">
        <v>13.5</v>
      </c>
      <c r="F794" s="7"/>
      <c r="G794" s="7"/>
      <c r="H794" s="8"/>
    </row>
    <row r="795" spans="1:8" ht="21">
      <c r="A795" s="15">
        <v>291</v>
      </c>
      <c r="B795" s="16" t="s">
        <v>286</v>
      </c>
      <c r="C795" s="16" t="s">
        <v>1100</v>
      </c>
      <c r="D795" s="16" t="s">
        <v>1635</v>
      </c>
      <c r="E795" s="17">
        <v>728.16</v>
      </c>
      <c r="F795" s="7"/>
      <c r="G795" s="7"/>
      <c r="H795" s="8"/>
    </row>
    <row r="796" spans="1:8" ht="21">
      <c r="A796" s="15">
        <v>292</v>
      </c>
      <c r="B796" s="16" t="s">
        <v>287</v>
      </c>
      <c r="C796" s="16" t="s">
        <v>1101</v>
      </c>
      <c r="D796" s="16" t="s">
        <v>1635</v>
      </c>
      <c r="E796" s="17">
        <v>795.51</v>
      </c>
      <c r="F796" s="7"/>
      <c r="G796" s="7"/>
      <c r="H796" s="8"/>
    </row>
    <row r="797" spans="1:8" ht="12.75">
      <c r="A797" s="15">
        <v>293</v>
      </c>
      <c r="B797" s="16" t="s">
        <v>288</v>
      </c>
      <c r="C797" s="16" t="s">
        <v>1102</v>
      </c>
      <c r="D797" s="16" t="s">
        <v>1636</v>
      </c>
      <c r="E797" s="17">
        <v>1</v>
      </c>
      <c r="F797" s="7"/>
      <c r="G797" s="7"/>
      <c r="H797" s="8"/>
    </row>
    <row r="798" spans="1:8" ht="12.75">
      <c r="A798" s="15">
        <v>294</v>
      </c>
      <c r="B798" s="16" t="s">
        <v>289</v>
      </c>
      <c r="C798" s="16" t="s">
        <v>1103</v>
      </c>
      <c r="D798" s="16" t="s">
        <v>1633</v>
      </c>
      <c r="E798" s="17">
        <v>6</v>
      </c>
      <c r="F798" s="7"/>
      <c r="G798" s="7"/>
      <c r="H798" s="8"/>
    </row>
    <row r="799" spans="1:8" ht="21">
      <c r="A799" s="15">
        <v>391</v>
      </c>
      <c r="B799" s="16" t="s">
        <v>385</v>
      </c>
      <c r="C799" s="16" t="s">
        <v>1199</v>
      </c>
      <c r="D799" s="16" t="s">
        <v>1630</v>
      </c>
      <c r="E799" s="17">
        <v>3000</v>
      </c>
      <c r="F799" s="7"/>
      <c r="G799" s="7"/>
      <c r="H799" s="8"/>
    </row>
    <row r="800" spans="1:8" ht="12.75">
      <c r="A800" s="15">
        <v>295</v>
      </c>
      <c r="B800" s="16" t="s">
        <v>290</v>
      </c>
      <c r="C800" s="16" t="s">
        <v>1104</v>
      </c>
      <c r="D800" s="16" t="s">
        <v>1627</v>
      </c>
      <c r="E800" s="17">
        <v>669.14</v>
      </c>
      <c r="F800" s="7"/>
      <c r="G800" s="7"/>
      <c r="H800" s="8"/>
    </row>
    <row r="801" spans="1:8" ht="21">
      <c r="A801" s="15">
        <v>296</v>
      </c>
      <c r="B801" s="16" t="s">
        <v>291</v>
      </c>
      <c r="C801" s="16" t="s">
        <v>1105</v>
      </c>
      <c r="D801" s="16" t="s">
        <v>1631</v>
      </c>
      <c r="E801" s="17">
        <v>5</v>
      </c>
      <c r="F801" s="7"/>
      <c r="G801" s="7"/>
      <c r="H801" s="8"/>
    </row>
    <row r="802" spans="1:8" ht="21">
      <c r="A802" s="15">
        <v>297</v>
      </c>
      <c r="B802" s="16" t="s">
        <v>292</v>
      </c>
      <c r="C802" s="16" t="s">
        <v>1106</v>
      </c>
      <c r="D802" s="16" t="s">
        <v>1631</v>
      </c>
      <c r="E802" s="17">
        <v>5</v>
      </c>
      <c r="F802" s="7"/>
      <c r="G802" s="7"/>
      <c r="H802" s="8"/>
    </row>
    <row r="803" spans="1:8" ht="12.75">
      <c r="A803" s="15">
        <v>298</v>
      </c>
      <c r="B803" s="16" t="s">
        <v>293</v>
      </c>
      <c r="C803" s="16" t="s">
        <v>1107</v>
      </c>
      <c r="D803" s="16" t="s">
        <v>1631</v>
      </c>
      <c r="E803" s="17">
        <v>5</v>
      </c>
      <c r="F803" s="7"/>
      <c r="G803" s="7"/>
      <c r="H803" s="8"/>
    </row>
    <row r="804" spans="1:8" ht="21">
      <c r="A804" s="15">
        <v>299</v>
      </c>
      <c r="B804" s="16" t="s">
        <v>294</v>
      </c>
      <c r="C804" s="16" t="s">
        <v>1108</v>
      </c>
      <c r="D804" s="16" t="s">
        <v>1631</v>
      </c>
      <c r="E804" s="17">
        <v>2</v>
      </c>
      <c r="F804" s="7"/>
      <c r="G804" s="7"/>
      <c r="H804" s="8"/>
    </row>
    <row r="805" spans="1:8" ht="21">
      <c r="A805" s="15">
        <v>300</v>
      </c>
      <c r="B805" s="16" t="s">
        <v>295</v>
      </c>
      <c r="C805" s="16" t="s">
        <v>1109</v>
      </c>
      <c r="D805" s="16" t="s">
        <v>1631</v>
      </c>
      <c r="E805" s="17">
        <v>5</v>
      </c>
      <c r="F805" s="7"/>
      <c r="G805" s="7"/>
      <c r="H805" s="8"/>
    </row>
    <row r="806" spans="1:8" ht="21">
      <c r="A806" s="15">
        <v>301</v>
      </c>
      <c r="B806" s="16" t="s">
        <v>296</v>
      </c>
      <c r="C806" s="16" t="s">
        <v>1110</v>
      </c>
      <c r="D806" s="16" t="s">
        <v>1631</v>
      </c>
      <c r="E806" s="17">
        <v>5</v>
      </c>
      <c r="F806" s="7"/>
      <c r="G806" s="7"/>
      <c r="H806" s="8"/>
    </row>
    <row r="807" spans="1:8" ht="12.75">
      <c r="A807" s="15">
        <v>302</v>
      </c>
      <c r="B807" s="16" t="s">
        <v>297</v>
      </c>
      <c r="C807" s="16" t="s">
        <v>1111</v>
      </c>
      <c r="D807" s="16" t="s">
        <v>1631</v>
      </c>
      <c r="E807" s="17">
        <v>4</v>
      </c>
      <c r="F807" s="7"/>
      <c r="G807" s="7"/>
      <c r="H807" s="8"/>
    </row>
    <row r="808" spans="1:8" ht="12.75">
      <c r="A808" s="15">
        <v>303</v>
      </c>
      <c r="B808" s="16" t="s">
        <v>298</v>
      </c>
      <c r="C808" s="16" t="s">
        <v>1112</v>
      </c>
      <c r="D808" s="16" t="s">
        <v>1631</v>
      </c>
      <c r="E808" s="17">
        <v>4</v>
      </c>
      <c r="F808" s="7"/>
      <c r="G808" s="7"/>
      <c r="H808" s="8"/>
    </row>
    <row r="809" spans="1:8" ht="21">
      <c r="A809" s="15">
        <v>304</v>
      </c>
      <c r="B809" s="16" t="s">
        <v>299</v>
      </c>
      <c r="C809" s="16" t="s">
        <v>1113</v>
      </c>
      <c r="D809" s="16" t="s">
        <v>1631</v>
      </c>
      <c r="E809" s="17">
        <v>25</v>
      </c>
      <c r="F809" s="7"/>
      <c r="G809" s="7"/>
      <c r="H809" s="8"/>
    </row>
    <row r="810" spans="1:8" ht="12.75">
      <c r="A810" s="15">
        <v>305</v>
      </c>
      <c r="B810" s="16" t="s">
        <v>300</v>
      </c>
      <c r="C810" s="16" t="s">
        <v>1114</v>
      </c>
      <c r="D810" s="16" t="s">
        <v>1631</v>
      </c>
      <c r="E810" s="17">
        <v>100</v>
      </c>
      <c r="F810" s="7"/>
      <c r="G810" s="7"/>
      <c r="H810" s="8"/>
    </row>
    <row r="811" spans="1:8" ht="12.75">
      <c r="A811" s="15">
        <v>306</v>
      </c>
      <c r="B811" s="16" t="s">
        <v>301</v>
      </c>
      <c r="C811" s="16" t="s">
        <v>1115</v>
      </c>
      <c r="D811" s="16" t="s">
        <v>1631</v>
      </c>
      <c r="E811" s="17">
        <v>100</v>
      </c>
      <c r="F811" s="7"/>
      <c r="G811" s="7"/>
      <c r="H811" s="8"/>
    </row>
    <row r="812" spans="1:8" ht="21">
      <c r="A812" s="15">
        <v>307</v>
      </c>
      <c r="B812" s="16" t="s">
        <v>302</v>
      </c>
      <c r="C812" s="16" t="s">
        <v>1116</v>
      </c>
      <c r="D812" s="16" t="s">
        <v>1631</v>
      </c>
      <c r="E812" s="17">
        <v>20</v>
      </c>
      <c r="F812" s="7"/>
      <c r="G812" s="7"/>
      <c r="H812" s="8"/>
    </row>
    <row r="813" spans="1:8" ht="12.75">
      <c r="A813" s="15">
        <v>308</v>
      </c>
      <c r="B813" s="16" t="s">
        <v>303</v>
      </c>
      <c r="C813" s="16" t="s">
        <v>1117</v>
      </c>
      <c r="D813" s="16" t="s">
        <v>1631</v>
      </c>
      <c r="E813" s="17">
        <v>20</v>
      </c>
      <c r="F813" s="7"/>
      <c r="G813" s="7"/>
      <c r="H813" s="8"/>
    </row>
    <row r="814" spans="1:8" ht="12.75">
      <c r="A814" s="15">
        <v>309</v>
      </c>
      <c r="B814" s="16" t="s">
        <v>304</v>
      </c>
      <c r="C814" s="16" t="s">
        <v>1118</v>
      </c>
      <c r="D814" s="16" t="s">
        <v>1631</v>
      </c>
      <c r="E814" s="17">
        <v>20</v>
      </c>
      <c r="F814" s="7"/>
      <c r="G814" s="7"/>
      <c r="H814" s="8"/>
    </row>
    <row r="815" spans="1:8" ht="12.75">
      <c r="A815" s="15">
        <v>310</v>
      </c>
      <c r="B815" s="16" t="s">
        <v>305</v>
      </c>
      <c r="C815" s="16" t="s">
        <v>1119</v>
      </c>
      <c r="D815" s="16" t="s">
        <v>1628</v>
      </c>
      <c r="E815" s="17">
        <v>2230.46</v>
      </c>
      <c r="F815" s="7"/>
      <c r="G815" s="7"/>
      <c r="H815" s="8"/>
    </row>
    <row r="816" spans="1:8" ht="21">
      <c r="A816" s="15">
        <v>311</v>
      </c>
      <c r="B816" s="16" t="s">
        <v>306</v>
      </c>
      <c r="C816" s="16" t="s">
        <v>1120</v>
      </c>
      <c r="D816" s="16" t="s">
        <v>1629</v>
      </c>
      <c r="E816" s="17">
        <v>55</v>
      </c>
      <c r="F816" s="7"/>
      <c r="G816" s="7"/>
      <c r="H816" s="8"/>
    </row>
    <row r="817" spans="1:8" ht="21">
      <c r="A817" s="15">
        <v>312</v>
      </c>
      <c r="B817" s="16" t="s">
        <v>307</v>
      </c>
      <c r="C817" s="16" t="s">
        <v>1121</v>
      </c>
      <c r="D817" s="16" t="s">
        <v>1629</v>
      </c>
      <c r="E817" s="17">
        <v>75</v>
      </c>
      <c r="F817" s="7"/>
      <c r="G817" s="7"/>
      <c r="H817" s="8"/>
    </row>
  </sheetData>
  <sheetProtection/>
  <mergeCells count="7">
    <mergeCell ref="H1:H2"/>
    <mergeCell ref="F1:G1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2011-11-07T09:51:30Z</dcterms:created>
  <dcterms:modified xsi:type="dcterms:W3CDTF">2011-11-07T09:51:30Z</dcterms:modified>
  <cp:category/>
  <cp:version/>
  <cp:contentType/>
  <cp:contentStatus/>
</cp:coreProperties>
</file>